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<sst xmlns="http://schemas.openxmlformats.org/spreadsheetml/2006/main" count="45" uniqueCount="44">
  <si>
    <t>МБОУ " Кункурская средняя общеобразовательная школа имени Героя Социалистического Труда Пурбуева Дашидондок Цыденовича"</t>
  </si>
  <si>
    <t>Утверждаю:</t>
  </si>
  <si>
    <t>Директор________________/Шойдокова Ж.Б./</t>
  </si>
  <si>
    <t>МЕНЮ - ТРЕБОВАНИЕ на выдачу продуктов питания</t>
  </si>
  <si>
    <t>дата:</t>
  </si>
  <si>
    <t>20 октября 2025</t>
  </si>
  <si>
    <t>Возрастная категория: 7 лет и старше</t>
  </si>
  <si>
    <t>7 лет и старше</t>
  </si>
  <si>
    <t>отделение бесплатное</t>
  </si>
  <si>
    <t>количество довольствующих</t>
  </si>
  <si>
    <t>Наименование и код подуктов питания</t>
  </si>
  <si>
    <t>Меню</t>
  </si>
  <si>
    <t>масса</t>
  </si>
  <si>
    <t>соль</t>
  </si>
  <si>
    <t>сахар</t>
  </si>
  <si>
    <t>крахмал</t>
  </si>
  <si>
    <t>манка</t>
  </si>
  <si>
    <t>облепиха</t>
  </si>
  <si>
    <t>сок</t>
  </si>
  <si>
    <t>молоко</t>
  </si>
  <si>
    <t>хлеб</t>
  </si>
  <si>
    <t>сыр</t>
  </si>
  <si>
    <t>сыр бельбей</t>
  </si>
  <si>
    <t>слив. Масло</t>
  </si>
  <si>
    <t>апельсин</t>
  </si>
  <si>
    <t>банан</t>
  </si>
  <si>
    <t>яйцо</t>
  </si>
  <si>
    <t>конфеты</t>
  </si>
  <si>
    <t>капуста</t>
  </si>
  <si>
    <t>свекла</t>
  </si>
  <si>
    <t>морковь</t>
  </si>
  <si>
    <t>каша манка</t>
  </si>
  <si>
    <t>морс</t>
  </si>
  <si>
    <t>хлеб, сыр, яйцо</t>
  </si>
  <si>
    <t>40/30/80</t>
  </si>
  <si>
    <t>итого на 1 человека</t>
  </si>
  <si>
    <t>итого к выдаче на общее</t>
  </si>
  <si>
    <t>цена</t>
  </si>
  <si>
    <t>на сумму</t>
  </si>
  <si>
    <t>школьный фельдшер________</t>
  </si>
  <si>
    <t>всего;</t>
  </si>
  <si>
    <t>выдал (кладовщик)__________</t>
  </si>
  <si>
    <t>принял (повар)___________</t>
  </si>
  <si>
    <t>на одного: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</si>
</sst>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  <numFmt numFmtId="181" formatCode="0.000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b/>
      <sz val="14"/>
      <color rgb="FF000000"/>
      <name val="Calibri"/>
      <charset val="204"/>
    </font>
    <font>
      <sz val="9"/>
      <color rgb="FF000000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9" applyNumberFormat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180" fontId="2" fillId="0" borderId="2" xfId="0" applyNumberFormat="1" applyFont="1" applyFill="1" applyBorder="1" applyAlignment="1" applyProtection="1">
      <alignment horizontal="center" vertical="top"/>
    </xf>
    <xf numFmtId="180" fontId="2" fillId="0" borderId="3" xfId="0" applyNumberFormat="1" applyFont="1" applyFill="1" applyBorder="1" applyAlignment="1" applyProtection="1">
      <alignment horizontal="center" vertical="top"/>
    </xf>
    <xf numFmtId="180" fontId="2" fillId="0" borderId="4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0" fontId="3" fillId="0" borderId="8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>
      <alignment textRotation="90"/>
    </xf>
    <xf numFmtId="0" fontId="2" fillId="0" borderId="1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/>
    <xf numFmtId="181" fontId="2" fillId="0" borderId="15" xfId="0" applyNumberFormat="1" applyFont="1" applyFill="1" applyBorder="1" applyAlignment="1" applyProtection="1"/>
    <xf numFmtId="0" fontId="2" fillId="0" borderId="15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181" fontId="2" fillId="0" borderId="1" xfId="0" applyNumberFormat="1" applyFont="1" applyFill="1" applyBorder="1" applyAlignment="1" applyProtection="1"/>
    <xf numFmtId="181" fontId="2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W35"/>
  <sheetViews>
    <sheetView tabSelected="1" workbookViewId="0">
      <selection activeCell="C5" sqref="C5"/>
    </sheetView>
  </sheetViews>
  <sheetFormatPr defaultColWidth="9.11111111111111" defaultRowHeight="14.4"/>
  <cols>
    <col min="1" max="1" width="4.44444444444444" style="2" customWidth="1"/>
    <col min="2" max="23" width="9.11111111111111" style="2" customWidth="1"/>
    <col min="24" max="16384" width="9.11111111111111" style="1"/>
  </cols>
  <sheetData>
    <row r="2" s="1" customFormat="1" spans="1:23">
      <c r="A2" s="2"/>
      <c r="B2" s="3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s="1" customFormat="1" spans="1:2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 t="s">
        <v>1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="1" customFormat="1" spans="1:2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7" s="1" customFormat="1" ht="18" spans="1:23">
      <c r="A7" s="2"/>
      <c r="B7" s="2"/>
      <c r="C7" s="2"/>
      <c r="D7" s="2"/>
      <c r="E7" s="2"/>
      <c r="F7" s="4" t="s">
        <v>3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9" s="1" customFormat="1" spans="1:23">
      <c r="A9" s="2"/>
      <c r="B9" s="5" t="s">
        <v>4</v>
      </c>
      <c r="C9" s="6" t="s">
        <v>5</v>
      </c>
      <c r="D9" s="7"/>
      <c r="E9" s="7"/>
      <c r="F9" s="8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="1" customFormat="1" spans="1:23">
      <c r="A10" s="2"/>
      <c r="B10" s="9" t="s">
        <v>6</v>
      </c>
      <c r="C10" s="10"/>
      <c r="D10" s="10" t="s">
        <v>7</v>
      </c>
      <c r="E10" s="10"/>
      <c r="F10" s="1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="1" customFormat="1" spans="1:23">
      <c r="A11" s="2"/>
      <c r="B11" s="5" t="s">
        <v>8</v>
      </c>
      <c r="C11" s="10"/>
      <c r="D11" s="12"/>
      <c r="E11" s="12"/>
      <c r="F11" s="1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="1" customFormat="1" spans="1:23">
      <c r="A12" s="2"/>
      <c r="B12" s="9" t="s">
        <v>9</v>
      </c>
      <c r="C12" s="10"/>
      <c r="D12" s="11"/>
      <c r="E12" s="11"/>
      <c r="F12" s="11"/>
      <c r="G12" s="2">
        <v>38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="1" customFormat="1" ht="15.15" spans="1:23">
      <c r="A13" s="2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2"/>
      <c r="O13" s="2"/>
      <c r="P13" s="2"/>
      <c r="Q13" s="2"/>
      <c r="R13" s="2"/>
      <c r="S13" s="2"/>
      <c r="T13" s="14"/>
      <c r="U13" s="14"/>
      <c r="V13" s="14"/>
      <c r="W13" s="14"/>
    </row>
    <row r="14" s="1" customFormat="1" ht="15.15" spans="1:23">
      <c r="A14" s="5"/>
      <c r="B14" s="15"/>
      <c r="C14" s="14"/>
      <c r="D14" s="16"/>
      <c r="E14" s="14"/>
      <c r="F14" s="15"/>
      <c r="G14" s="17" t="s">
        <v>10</v>
      </c>
      <c r="H14" s="14"/>
      <c r="I14" s="14"/>
      <c r="J14" s="14"/>
      <c r="K14" s="14"/>
      <c r="L14" s="14"/>
      <c r="M14" s="14"/>
      <c r="N14" s="2"/>
      <c r="O14" s="2"/>
      <c r="P14" s="2"/>
      <c r="Q14" s="2"/>
      <c r="R14" s="2"/>
      <c r="S14" s="2"/>
      <c r="T14" s="14"/>
      <c r="U14" s="14"/>
      <c r="V14" s="14"/>
      <c r="W14" s="14"/>
    </row>
    <row r="15" s="1" customFormat="1" ht="63.8" spans="1:23">
      <c r="A15" s="5"/>
      <c r="B15" s="18" t="s">
        <v>11</v>
      </c>
      <c r="C15" s="19"/>
      <c r="D15" s="20"/>
      <c r="E15" s="20" t="s">
        <v>12</v>
      </c>
      <c r="F15" s="21" t="s">
        <v>13</v>
      </c>
      <c r="G15" s="21" t="s">
        <v>14</v>
      </c>
      <c r="H15" s="21" t="s">
        <v>15</v>
      </c>
      <c r="I15" s="21" t="s">
        <v>16</v>
      </c>
      <c r="J15" s="21" t="s">
        <v>17</v>
      </c>
      <c r="K15" s="21" t="s">
        <v>18</v>
      </c>
      <c r="L15" s="21" t="s">
        <v>19</v>
      </c>
      <c r="M15" s="21" t="s">
        <v>20</v>
      </c>
      <c r="N15" s="21" t="s">
        <v>21</v>
      </c>
      <c r="O15" s="21" t="s">
        <v>22</v>
      </c>
      <c r="P15" s="21" t="s">
        <v>23</v>
      </c>
      <c r="Q15" s="21" t="s">
        <v>24</v>
      </c>
      <c r="R15" s="21" t="s">
        <v>25</v>
      </c>
      <c r="S15" s="21" t="s">
        <v>26</v>
      </c>
      <c r="T15" s="21" t="s">
        <v>27</v>
      </c>
      <c r="U15" s="21" t="s">
        <v>28</v>
      </c>
      <c r="V15" s="21" t="s">
        <v>29</v>
      </c>
      <c r="W15" s="21" t="s">
        <v>30</v>
      </c>
    </row>
    <row r="16" s="2" customFormat="1" spans="1:23">
      <c r="A16" s="5">
        <v>1</v>
      </c>
      <c r="B16" s="22" t="s">
        <v>31</v>
      </c>
      <c r="C16" s="23"/>
      <c r="D16" s="24"/>
      <c r="E16" s="24">
        <v>250</v>
      </c>
      <c r="F16" s="25">
        <v>0.002</v>
      </c>
      <c r="G16" s="26">
        <v>0.015</v>
      </c>
      <c r="H16" s="26"/>
      <c r="I16" s="26">
        <v>0.05</v>
      </c>
      <c r="J16" s="26"/>
      <c r="K16" s="26"/>
      <c r="L16" s="26">
        <v>0.05</v>
      </c>
      <c r="M16" s="26"/>
      <c r="N16" s="26"/>
      <c r="O16" s="26"/>
      <c r="P16" s="26">
        <v>0.01</v>
      </c>
      <c r="Q16" s="26"/>
      <c r="R16" s="26"/>
      <c r="S16" s="26"/>
      <c r="T16" s="26"/>
      <c r="U16" s="26"/>
      <c r="V16" s="26">
        <v>0</v>
      </c>
      <c r="W16" s="26"/>
    </row>
    <row r="17" s="1" customFormat="1" spans="1:23">
      <c r="A17" s="5">
        <v>2</v>
      </c>
      <c r="B17" s="9" t="s">
        <v>32</v>
      </c>
      <c r="C17" s="10"/>
      <c r="D17" s="11"/>
      <c r="E17" s="11">
        <v>200</v>
      </c>
      <c r="F17" s="5"/>
      <c r="G17" s="5">
        <v>0.015</v>
      </c>
      <c r="H17" s="5"/>
      <c r="I17" s="5"/>
      <c r="J17" s="5">
        <v>0.015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="1" customFormat="1" spans="1:23">
      <c r="A18" s="5">
        <v>3</v>
      </c>
      <c r="B18" s="9" t="s">
        <v>33</v>
      </c>
      <c r="C18" s="10"/>
      <c r="D18" s="11"/>
      <c r="E18" s="11" t="s">
        <v>34</v>
      </c>
      <c r="F18" s="5"/>
      <c r="G18" s="5"/>
      <c r="H18" s="5"/>
      <c r="I18" s="5"/>
      <c r="J18" s="5"/>
      <c r="K18" s="5"/>
      <c r="L18" s="5"/>
      <c r="M18" s="5">
        <v>0.04</v>
      </c>
      <c r="N18" s="5"/>
      <c r="O18" s="5">
        <v>0.03</v>
      </c>
      <c r="P18" s="5"/>
      <c r="Q18" s="5"/>
      <c r="R18" s="5"/>
      <c r="S18" s="5">
        <v>1</v>
      </c>
      <c r="T18" s="5"/>
      <c r="U18" s="5"/>
      <c r="V18" s="5"/>
      <c r="W18" s="5"/>
    </row>
    <row r="19" s="1" customFormat="1" spans="1:23">
      <c r="A19" s="5">
        <v>4</v>
      </c>
      <c r="B19" s="9"/>
      <c r="C19" s="10"/>
      <c r="D19" s="11"/>
      <c r="E19" s="11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="1" customFormat="1" spans="1:23">
      <c r="A20" s="5">
        <v>5</v>
      </c>
      <c r="B20" s="9" t="s">
        <v>25</v>
      </c>
      <c r="C20" s="10"/>
      <c r="D20" s="11"/>
      <c r="E20" s="11">
        <v>116</v>
      </c>
      <c r="F20" s="5">
        <v>0</v>
      </c>
      <c r="G20" s="5"/>
      <c r="H20" s="5"/>
      <c r="I20" s="5"/>
      <c r="J20" s="5">
        <v>0</v>
      </c>
      <c r="K20" s="5"/>
      <c r="L20" s="5"/>
      <c r="M20" s="5"/>
      <c r="N20" s="5"/>
      <c r="O20" s="5"/>
      <c r="P20" s="5"/>
      <c r="Q20" s="5"/>
      <c r="R20" s="5">
        <v>0.116</v>
      </c>
      <c r="S20" s="5"/>
      <c r="T20" s="5"/>
      <c r="U20" s="5"/>
      <c r="V20" s="5"/>
      <c r="W20" s="5"/>
    </row>
    <row r="21" s="1" customFormat="1" spans="1:23">
      <c r="A21" s="5"/>
      <c r="B21" s="27" t="s">
        <v>35</v>
      </c>
      <c r="C21" s="28"/>
      <c r="D21" s="11"/>
      <c r="E21" s="11"/>
      <c r="F21" s="29">
        <f>F20+F16</f>
        <v>0.002</v>
      </c>
      <c r="G21" s="29">
        <f>G17+G16</f>
        <v>0.03</v>
      </c>
      <c r="H21" s="29">
        <f>H17</f>
        <v>0</v>
      </c>
      <c r="I21" s="29">
        <f>SUM(I16:I20)</f>
        <v>0.05</v>
      </c>
      <c r="J21" s="29">
        <f>J17</f>
        <v>0.015</v>
      </c>
      <c r="K21" s="29">
        <f>K16</f>
        <v>0</v>
      </c>
      <c r="L21" s="29">
        <f>L18</f>
        <v>0</v>
      </c>
      <c r="M21" s="5">
        <v>0.04</v>
      </c>
      <c r="N21" s="5">
        <f>N19</f>
        <v>0</v>
      </c>
      <c r="O21" s="5">
        <f>O18</f>
        <v>0.03</v>
      </c>
      <c r="P21" s="5">
        <f>P16+P18</f>
        <v>0.01</v>
      </c>
      <c r="Q21" s="5">
        <f>Q19</f>
        <v>0</v>
      </c>
      <c r="R21" s="5">
        <f>R20</f>
        <v>0.116</v>
      </c>
      <c r="S21" s="5">
        <f>S18</f>
        <v>1</v>
      </c>
      <c r="T21" s="5">
        <f>T19</f>
        <v>0</v>
      </c>
      <c r="U21" s="5">
        <f>U20</f>
        <v>0</v>
      </c>
      <c r="V21" s="5">
        <f>V16</f>
        <v>0</v>
      </c>
      <c r="W21" s="5">
        <f>W16</f>
        <v>0</v>
      </c>
    </row>
    <row r="22" s="1" customFormat="1" spans="1:23">
      <c r="A22" s="5"/>
      <c r="B22" s="27" t="s">
        <v>36</v>
      </c>
      <c r="C22" s="28"/>
      <c r="D22" s="11"/>
      <c r="E22" s="11"/>
      <c r="F22" s="5">
        <f>F21*G12</f>
        <v>0.076</v>
      </c>
      <c r="G22" s="5">
        <f>G21*G12</f>
        <v>1.14</v>
      </c>
      <c r="H22" s="5"/>
      <c r="I22" s="5">
        <v>1.5</v>
      </c>
      <c r="J22" s="29">
        <f>J21*G12</f>
        <v>0.57</v>
      </c>
      <c r="K22" s="5"/>
      <c r="L22" s="5">
        <v>2</v>
      </c>
      <c r="M22" s="5">
        <v>3</v>
      </c>
      <c r="N22" s="5"/>
      <c r="O22" s="5">
        <f>O21*G12</f>
        <v>1.14</v>
      </c>
      <c r="P22" s="5">
        <f>P21*G12</f>
        <v>0.38</v>
      </c>
      <c r="Q22" s="5">
        <f>Q21*G12</f>
        <v>0</v>
      </c>
      <c r="R22" s="5">
        <f>R21*G12</f>
        <v>4.408</v>
      </c>
      <c r="S22" s="5">
        <f>S21*G12</f>
        <v>38</v>
      </c>
      <c r="T22" s="5"/>
      <c r="U22" s="5">
        <f>U21*G12</f>
        <v>0</v>
      </c>
      <c r="V22" s="5">
        <f>V21*G12</f>
        <v>0</v>
      </c>
      <c r="W22" s="5">
        <f>W21*G12</f>
        <v>0</v>
      </c>
    </row>
    <row r="23" s="1" customFormat="1" spans="1:23">
      <c r="A23" s="5"/>
      <c r="B23" s="27" t="s">
        <v>37</v>
      </c>
      <c r="C23" s="28"/>
      <c r="D23" s="11"/>
      <c r="E23" s="11"/>
      <c r="F23" s="5">
        <v>31.45</v>
      </c>
      <c r="G23" s="5">
        <v>95.76</v>
      </c>
      <c r="H23" s="5">
        <v>38.78</v>
      </c>
      <c r="I23" s="5">
        <v>50.7</v>
      </c>
      <c r="J23" s="5">
        <v>284.62</v>
      </c>
      <c r="K23" s="5">
        <v>25.3</v>
      </c>
      <c r="L23" s="5">
        <v>136.03</v>
      </c>
      <c r="M23" s="5">
        <v>40</v>
      </c>
      <c r="N23" s="5"/>
      <c r="O23" s="5">
        <v>669.11</v>
      </c>
      <c r="P23" s="5">
        <v>858.13</v>
      </c>
      <c r="Q23" s="5">
        <v>354.43</v>
      </c>
      <c r="R23" s="5">
        <v>310.13</v>
      </c>
      <c r="S23" s="5">
        <v>11.84</v>
      </c>
      <c r="T23" s="5">
        <v>259.07</v>
      </c>
      <c r="U23" s="5">
        <v>22</v>
      </c>
      <c r="V23" s="5">
        <v>45</v>
      </c>
      <c r="W23" s="5">
        <v>90</v>
      </c>
    </row>
    <row r="24" s="1" customFormat="1" spans="1:23">
      <c r="A24" s="5"/>
      <c r="B24" s="27" t="s">
        <v>38</v>
      </c>
      <c r="C24" s="28"/>
      <c r="D24" s="11"/>
      <c r="E24" s="11"/>
      <c r="F24" s="5">
        <f t="shared" ref="F24:M24" si="0">F22*F23</f>
        <v>2.3902</v>
      </c>
      <c r="G24" s="5">
        <f t="shared" si="0"/>
        <v>109.1664</v>
      </c>
      <c r="H24" s="5">
        <f t="shared" si="0"/>
        <v>0</v>
      </c>
      <c r="I24" s="5">
        <f t="shared" si="0"/>
        <v>76.05</v>
      </c>
      <c r="J24" s="5">
        <f t="shared" si="0"/>
        <v>162.2334</v>
      </c>
      <c r="K24" s="5">
        <f t="shared" si="0"/>
        <v>0</v>
      </c>
      <c r="L24" s="5">
        <f t="shared" si="0"/>
        <v>272.06</v>
      </c>
      <c r="M24" s="5">
        <f t="shared" si="0"/>
        <v>120</v>
      </c>
      <c r="N24" s="5">
        <f t="shared" ref="N24:W24" si="1">N23*N22</f>
        <v>0</v>
      </c>
      <c r="O24" s="5">
        <f t="shared" si="1"/>
        <v>762.7854</v>
      </c>
      <c r="P24" s="5">
        <f t="shared" si="1"/>
        <v>326.0894</v>
      </c>
      <c r="Q24" s="5">
        <f t="shared" si="1"/>
        <v>0</v>
      </c>
      <c r="R24" s="5">
        <f t="shared" si="1"/>
        <v>1367.05304</v>
      </c>
      <c r="S24" s="5">
        <f t="shared" si="1"/>
        <v>449.92</v>
      </c>
      <c r="T24" s="5">
        <f t="shared" si="1"/>
        <v>0</v>
      </c>
      <c r="U24" s="5">
        <f t="shared" si="1"/>
        <v>0</v>
      </c>
      <c r="V24" s="5">
        <f t="shared" si="1"/>
        <v>0</v>
      </c>
      <c r="W24" s="5">
        <f t="shared" si="1"/>
        <v>0</v>
      </c>
    </row>
    <row r="25" s="1" customFormat="1" spans="1:23">
      <c r="A25" s="2"/>
      <c r="B25" s="2"/>
      <c r="C25" s="3"/>
      <c r="D25" s="3"/>
      <c r="E25" s="3"/>
      <c r="F25" s="30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="1" customFormat="1" spans="3:16">
      <c r="C26" s="2" t="s">
        <v>39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31" t="s">
        <v>40</v>
      </c>
      <c r="P26" s="2">
        <f>F24+G24+H24+I24+J24+K24+L24+M24+N24+O24+P24+Q24+R24+S24+U2+T24+U24+V24+W24</f>
        <v>3647.74784</v>
      </c>
    </row>
    <row r="27" s="1" customFormat="1" spans="3:16">
      <c r="C27" s="2" t="s">
        <v>41</v>
      </c>
      <c r="D27" s="2"/>
      <c r="E27" s="2"/>
      <c r="F27" s="2"/>
      <c r="G27" s="2"/>
      <c r="H27" s="2"/>
      <c r="I27" s="2"/>
      <c r="J27" s="2" t="s">
        <v>42</v>
      </c>
      <c r="K27" s="2"/>
      <c r="L27" s="2"/>
      <c r="M27" s="2"/>
      <c r="N27" s="2"/>
      <c r="O27" s="31" t="s">
        <v>43</v>
      </c>
      <c r="P27" s="2">
        <f>P26/G12</f>
        <v>95.9933642105263</v>
      </c>
    </row>
    <row r="34" s="1" customFormat="1"/>
    <row r="35" s="1" customFormat="1"/>
  </sheetData>
  <mergeCells count="2">
    <mergeCell ref="C9:F9"/>
    <mergeCell ref="D11:F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2025-10-09T02:05:00Z</dcterms:created>
  <dcterms:modified xsi:type="dcterms:W3CDTF">2025-10-20T05:51:40Z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2FBA679D6ED246BFB8450A14C9DC850E_12</vt:lpwstr>
  </property>
  <property fmtid="{D5CDD505-2E9C-101B-9397-08002B2CF9AE}" pid="3" name="KSOProductBuildVer">
    <vt:lpwstr>1049-12.2.0.21546</vt:lpwstr>
  </property>
</Properties>
</file>