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<sst xmlns="http://schemas.openxmlformats.org/spreadsheetml/2006/main" count="45" uniqueCount="43">
  <si>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</si>
  <si>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</si>
  <si>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</si>
  <si>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</si>
  <si>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</si>
  <si>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13 октябрь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</si>
  <si>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</si>
  <si>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</si>
  <si>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</si>
  <si>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</si>
  <si>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</si>
  <si>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</si>
  <si>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</si>
  <si>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</si>
  <si>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</si>
  <si>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</si>
  <si>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вермишель</t>
  </si>
  <si>
    <t>чай</t>
  </si>
  <si>
    <t>сок</t>
  </si>
  <si>
    <t>молоко</t>
  </si>
  <si>
    <t>хлеб</t>
  </si>
  <si>
    <t>сыр</t>
  </si>
  <si>
    <t>сыр бельбей</t>
  </si>
  <si>
    <t>слив. Масло</t>
  </si>
  <si>
    <t>апельсин</t>
  </si>
  <si>
    <t>банан</t>
  </si>
  <si>
    <t>яйцо</t>
  </si>
  <si>
    <t>конфеты</t>
  </si>
  <si>
    <t>капуста</t>
  </si>
  <si>
    <t>свекла</t>
  </si>
  <si>
    <t>морковь</t>
  </si>
  <si>
    <t>суп молочный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</si>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</sst>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C5" sqref="C5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17</v>
      </c>
      <c r="C17" s="10"/>
      <c r="D17" s="11"/>
      <c r="E17" s="11">
        <v>200</v>
      </c>
      <c r="F17" s="5"/>
      <c r="G17" s="5">
        <v>0.015</v>
      </c>
      <c r="H17" s="5"/>
      <c r="I17" s="5"/>
      <c r="J17" s="5">
        <v>0.015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108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0.108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0.05</v>
      </c>
      <c r="J21" s="29">
        <f>J17</f>
        <v>0.015</v>
      </c>
      <c r="K21" s="29">
        <f>K16</f>
        <v>0</v>
      </c>
      <c r="L21" s="29">
        <f>L18</f>
        <v>0</v>
      </c>
      <c r="M21" s="5">
        <v>0.04</v>
      </c>
      <c r="N21" s="5">
        <f>N19</f>
        <v>0</v>
      </c>
      <c r="O21" s="5">
        <f>O18</f>
        <v>0.03</v>
      </c>
      <c r="P21" s="5">
        <f>P16+P18</f>
        <v>0.01</v>
      </c>
      <c r="Q21" s="5">
        <f>Q19</f>
        <v>0.108</v>
      </c>
      <c r="R21" s="5">
        <f>R20</f>
        <v>0</v>
      </c>
      <c r="S21" s="5">
        <f>S18</f>
        <v>1</v>
      </c>
      <c r="T21" s="5">
        <f>T19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0.082</v>
      </c>
      <c r="G22" s="5">
        <f>G21*G12</f>
        <v>1.23</v>
      </c>
      <c r="H22" s="5"/>
      <c r="I22" s="5">
        <f>I21*G12</f>
        <v>2.05</v>
      </c>
      <c r="J22" s="5">
        <v>0.3</v>
      </c>
      <c r="K22" s="5"/>
      <c r="L22" s="5">
        <v>2</v>
      </c>
      <c r="M22" s="5">
        <v>3</v>
      </c>
      <c r="N22" s="5"/>
      <c r="O22" s="5">
        <f>O21*G12</f>
        <v>1.23</v>
      </c>
      <c r="P22" s="5">
        <f>P21*G12</f>
        <v>0.41</v>
      </c>
      <c r="Q22" s="5">
        <f>Q21*G12</f>
        <v>4.428</v>
      </c>
      <c r="R22" s="5">
        <f>R21*G12</f>
        <v>0</v>
      </c>
      <c r="S22" s="5">
        <f>S21*G12</f>
        <v>41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56.8</v>
      </c>
      <c r="J23" s="5">
        <v>220.29</v>
      </c>
      <c r="K23" s="5">
        <v>25.3</v>
      </c>
      <c r="L23" s="5">
        <v>136.03</v>
      </c>
      <c r="M23" s="5">
        <v>40</v>
      </c>
      <c r="N23" s="5"/>
      <c r="O23" s="5">
        <v>669.11</v>
      </c>
      <c r="P23" s="5">
        <v>858.13</v>
      </c>
      <c r="Q23" s="5">
        <v>354.43</v>
      </c>
      <c r="R23" s="5">
        <v>310.13</v>
      </c>
      <c r="S23" s="5">
        <v>11.84</v>
      </c>
      <c r="T23" s="5">
        <v>259.07</v>
      </c>
      <c r="U23" s="5">
        <v>22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0">F22*F23</f>
        <v>2.5789</v>
      </c>
      <c r="G24" s="5">
        <f t="shared" si="0"/>
        <v>117.7848</v>
      </c>
      <c r="H24" s="5">
        <f t="shared" si="0"/>
        <v>0</v>
      </c>
      <c r="I24" s="5">
        <f t="shared" si="0"/>
        <v>116.44</v>
      </c>
      <c r="J24" s="5">
        <f t="shared" si="0"/>
        <v>66.087</v>
      </c>
      <c r="K24" s="5">
        <f t="shared" si="0"/>
        <v>0</v>
      </c>
      <c r="L24" s="5">
        <f t="shared" si="0"/>
        <v>272.06</v>
      </c>
      <c r="M24" s="5">
        <f t="shared" si="0"/>
        <v>120</v>
      </c>
      <c r="N24" s="5">
        <f t="shared" ref="N24:W24" si="1">N23*N22</f>
        <v>0</v>
      </c>
      <c r="O24" s="5">
        <f t="shared" si="1"/>
        <v>823.0053</v>
      </c>
      <c r="P24" s="5">
        <f t="shared" si="1"/>
        <v>351.8333</v>
      </c>
      <c r="Q24" s="5">
        <f t="shared" si="1"/>
        <v>1569.41604</v>
      </c>
      <c r="R24" s="5">
        <f t="shared" si="1"/>
        <v>0</v>
      </c>
      <c r="S24" s="5">
        <f t="shared" si="1"/>
        <v>485.44</v>
      </c>
      <c r="T24" s="5">
        <f t="shared" si="1"/>
        <v>0</v>
      </c>
      <c r="U24" s="5">
        <f t="shared" si="1"/>
        <v>0</v>
      </c>
      <c r="V24" s="5">
        <f t="shared" si="1"/>
        <v>0</v>
      </c>
      <c r="W24" s="5">
        <f t="shared" si="1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F24+G24+H24+I24+J24+K24+L24+M24+N24+O24+P24+Q24+R24+S24+U2+T24+U24+V24+W24</f>
        <v>3924.64534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95.7230570731708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2025-10-09T02:04:00Z</dcterms:created>
  <dcterms:modified xsi:type="dcterms:W3CDTF">2025-10-20T05:49:54Z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68F7E192893C4344B0720FAD14C86EBA_12</vt:lpwstr>
  </property>
  <property fmtid="{D5CDD505-2E9C-101B-9397-08002B2CF9AE}" pid="3" name="KSOProductBuildVer">
    <vt:lpwstr>1049-12.2.0.21546</vt:lpwstr>
  </property>
</Properties>
</file>