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<sst xmlns="http://schemas.openxmlformats.org/spreadsheetml/2006/main" count="46" uniqueCount="44">
  <si>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</si>
  <si>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</si>
  <si>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</si>
  <si>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</si>
  <si>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</si>
  <si>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 xml:space="preserve"> 11 октября 2025</t>
  </si>
  <si>
    <t>Возрастная категория: 7 лет и старше</t>
  </si>
  <si>
    <t>7 лет и старше</t>
  </si>
  <si>
    <t>отделение бесплатное</t>
  </si>
  <si>
    <t>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</si>
  <si>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</si>
  <si>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</si>
  <si>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</si>
  <si>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</si>
  <si>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</si>
  <si>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</si>
  <si>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чай</t>
  </si>
  <si>
    <t>малина</t>
  </si>
  <si>
    <t>раст.масло</t>
  </si>
  <si>
    <t>рис</t>
  </si>
  <si>
    <t>молоко</t>
  </si>
  <si>
    <t>хлеб</t>
  </si>
  <si>
    <t>йогурт</t>
  </si>
  <si>
    <t>сыр бельбей</t>
  </si>
  <si>
    <t>слив. Масло</t>
  </si>
  <si>
    <t>печенье</t>
  </si>
  <si>
    <t>мандарины</t>
  </si>
  <si>
    <t>яйцо</t>
  </si>
  <si>
    <t>лук</t>
  </si>
  <si>
    <t>капуста</t>
  </si>
  <si>
    <t>свекла</t>
  </si>
  <si>
    <t>морковь</t>
  </si>
  <si>
    <t>каша рисовая</t>
  </si>
  <si>
    <t>хлеб, сыр, яйцо</t>
  </si>
  <si>
    <t>40/30/80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</si>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</sst>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C5" sqref="C5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 t="s">
        <v>9</v>
      </c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10</v>
      </c>
      <c r="C12" s="10"/>
      <c r="D12" s="11"/>
      <c r="E12" s="11"/>
      <c r="F12" s="11"/>
      <c r="G12" s="2">
        <v>30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11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63.8" spans="1:23">
      <c r="A15" s="5"/>
      <c r="B15" s="18" t="s">
        <v>12</v>
      </c>
      <c r="C15" s="19"/>
      <c r="D15" s="20"/>
      <c r="E15" s="20" t="s">
        <v>13</v>
      </c>
      <c r="F15" s="21" t="s">
        <v>14</v>
      </c>
      <c r="G15" s="21" t="s">
        <v>15</v>
      </c>
      <c r="H15" s="21" t="s">
        <v>16</v>
      </c>
      <c r="I15" s="21" t="s">
        <v>17</v>
      </c>
      <c r="J15" s="21" t="s">
        <v>18</v>
      </c>
      <c r="K15" s="21" t="s">
        <v>19</v>
      </c>
      <c r="L15" s="21" t="s">
        <v>20</v>
      </c>
      <c r="M15" s="21" t="s">
        <v>21</v>
      </c>
      <c r="N15" s="21" t="s">
        <v>22</v>
      </c>
      <c r="O15" s="21" t="s">
        <v>23</v>
      </c>
      <c r="P15" s="21" t="s">
        <v>24</v>
      </c>
      <c r="Q15" s="21" t="s">
        <v>25</v>
      </c>
      <c r="R15" s="21" t="s">
        <v>26</v>
      </c>
      <c r="S15" s="21" t="s">
        <v>27</v>
      </c>
      <c r="T15" s="21" t="s">
        <v>28</v>
      </c>
      <c r="U15" s="21" t="s">
        <v>29</v>
      </c>
      <c r="V15" s="21" t="s">
        <v>30</v>
      </c>
      <c r="W15" s="21" t="s">
        <v>31</v>
      </c>
    </row>
    <row r="16" s="2" customFormat="1" spans="1:23">
      <c r="A16" s="5">
        <v>1</v>
      </c>
      <c r="B16" s="22" t="s">
        <v>32</v>
      </c>
      <c r="C16" s="23"/>
      <c r="D16" s="24"/>
      <c r="E16" s="24">
        <v>250</v>
      </c>
      <c r="F16" s="25">
        <v>0.002</v>
      </c>
      <c r="G16" s="26">
        <v>0.015</v>
      </c>
      <c r="H16" s="26"/>
      <c r="I16" s="26"/>
      <c r="J16" s="26"/>
      <c r="K16" s="26">
        <v>0.05</v>
      </c>
      <c r="L16" s="26">
        <v>0.05</v>
      </c>
      <c r="M16" s="26"/>
      <c r="N16" s="26"/>
      <c r="O16" s="26"/>
      <c r="P16" s="26">
        <v>0.013</v>
      </c>
      <c r="Q16" s="26"/>
      <c r="R16" s="26"/>
      <c r="S16" s="26"/>
      <c r="T16" s="26"/>
      <c r="U16" s="26"/>
      <c r="V16" s="26">
        <v>0</v>
      </c>
      <c r="W16" s="26"/>
    </row>
    <row r="17" s="1" customFormat="1" spans="1:23">
      <c r="A17" s="5">
        <v>2</v>
      </c>
      <c r="B17" s="9" t="s">
        <v>16</v>
      </c>
      <c r="C17" s="10"/>
      <c r="D17" s="11"/>
      <c r="E17" s="11">
        <v>200</v>
      </c>
      <c r="F17" s="5"/>
      <c r="G17" s="5">
        <v>0.015</v>
      </c>
      <c r="H17" s="5">
        <v>0.015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33</v>
      </c>
      <c r="C18" s="10"/>
      <c r="D18" s="11"/>
      <c r="E18" s="11" t="s">
        <v>34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>
        <v>0.03</v>
      </c>
      <c r="P18" s="5"/>
      <c r="Q18" s="5"/>
      <c r="R18" s="5"/>
      <c r="S18" s="5">
        <v>1</v>
      </c>
      <c r="T18" s="5"/>
      <c r="U18" s="5"/>
      <c r="V18" s="5"/>
      <c r="W18" s="5"/>
    </row>
    <row r="19" s="1" customFormat="1" spans="1:23">
      <c r="A19" s="5">
        <v>4</v>
      </c>
      <c r="B19" s="9" t="s">
        <v>26</v>
      </c>
      <c r="C19" s="10"/>
      <c r="D19" s="11"/>
      <c r="E19" s="11">
        <v>75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>
        <v>0.075</v>
      </c>
      <c r="S19" s="5"/>
      <c r="T19" s="5"/>
      <c r="U19" s="5"/>
      <c r="V19" s="5"/>
      <c r="W19" s="5"/>
    </row>
    <row r="20" s="1" customFormat="1" spans="1:23">
      <c r="A20" s="5">
        <v>5</v>
      </c>
      <c r="B20" s="9"/>
      <c r="C20" s="10"/>
      <c r="D20" s="11"/>
      <c r="E20" s="11"/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="1" customFormat="1" spans="1:23">
      <c r="A21" s="5"/>
      <c r="B21" s="27" t="s">
        <v>35</v>
      </c>
      <c r="C21" s="28"/>
      <c r="D21" s="11"/>
      <c r="E21" s="11"/>
      <c r="F21" s="29">
        <f>F20+F16</f>
        <v>0.002</v>
      </c>
      <c r="G21" s="29">
        <f>G17+G16</f>
        <v>0.03</v>
      </c>
      <c r="H21" s="29">
        <f>H17</f>
        <v>0.015</v>
      </c>
      <c r="I21" s="29">
        <f>SUM(I16:I20)</f>
        <v>0</v>
      </c>
      <c r="J21" s="29">
        <f t="shared" ref="J21:L21" si="0">J16</f>
        <v>0</v>
      </c>
      <c r="K21" s="29">
        <f t="shared" si="0"/>
        <v>0.05</v>
      </c>
      <c r="L21" s="29">
        <f t="shared" si="0"/>
        <v>0.05</v>
      </c>
      <c r="M21" s="5">
        <v>0.04</v>
      </c>
      <c r="N21" s="5">
        <f>N19</f>
        <v>0</v>
      </c>
      <c r="O21" s="5">
        <f>O18</f>
        <v>0.03</v>
      </c>
      <c r="P21" s="5">
        <f>P16</f>
        <v>0.013</v>
      </c>
      <c r="Q21" s="5">
        <f t="shared" ref="Q21:U21" si="1">Q20</f>
        <v>0</v>
      </c>
      <c r="R21" s="5">
        <f>R19</f>
        <v>0.075</v>
      </c>
      <c r="S21" s="5">
        <f>S18</f>
        <v>1</v>
      </c>
      <c r="T21" s="5">
        <f t="shared" si="1"/>
        <v>0</v>
      </c>
      <c r="U21" s="5">
        <f t="shared" si="1"/>
        <v>0</v>
      </c>
      <c r="V21" s="5">
        <f>V16</f>
        <v>0</v>
      </c>
      <c r="W21" s="5">
        <f>W16</f>
        <v>0</v>
      </c>
    </row>
    <row r="22" s="1" customFormat="1" spans="1:23">
      <c r="A22" s="5"/>
      <c r="B22" s="27" t="s">
        <v>36</v>
      </c>
      <c r="C22" s="28"/>
      <c r="D22" s="11"/>
      <c r="E22" s="11"/>
      <c r="F22" s="5">
        <f>F21*G12</f>
        <v>0.06</v>
      </c>
      <c r="G22" s="5">
        <f>G21*G12</f>
        <v>0.9</v>
      </c>
      <c r="H22" s="5">
        <v>0.3</v>
      </c>
      <c r="I22" s="5">
        <f>I21*G12</f>
        <v>0</v>
      </c>
      <c r="J22" s="5"/>
      <c r="K22" s="5">
        <v>3</v>
      </c>
      <c r="L22" s="5">
        <v>2</v>
      </c>
      <c r="M22" s="5">
        <v>3</v>
      </c>
      <c r="N22" s="5">
        <f>N21*G12</f>
        <v>0</v>
      </c>
      <c r="O22" s="5">
        <f>O21*G12</f>
        <v>0.9</v>
      </c>
      <c r="P22" s="5">
        <f>P21*G12</f>
        <v>0.39</v>
      </c>
      <c r="Q22" s="5">
        <f>Q21*G12</f>
        <v>0</v>
      </c>
      <c r="R22" s="5">
        <f>R21*G12</f>
        <v>2.25</v>
      </c>
      <c r="S22" s="5">
        <f>S21*G12</f>
        <v>30</v>
      </c>
      <c r="T22" s="5"/>
      <c r="U22" s="5">
        <f>U21*G12</f>
        <v>0</v>
      </c>
      <c r="V22" s="5">
        <f>V21*G12</f>
        <v>0</v>
      </c>
      <c r="W22" s="5">
        <f>W21*G12</f>
        <v>0</v>
      </c>
    </row>
    <row r="23" s="1" customFormat="1" spans="1:23">
      <c r="A23" s="5"/>
      <c r="B23" s="27" t="s">
        <v>37</v>
      </c>
      <c r="C23" s="28"/>
      <c r="D23" s="11"/>
      <c r="E23" s="11"/>
      <c r="F23" s="5">
        <v>31.45</v>
      </c>
      <c r="G23" s="5">
        <v>95.76</v>
      </c>
      <c r="H23" s="5">
        <v>220.29</v>
      </c>
      <c r="I23" s="5">
        <v>578.88</v>
      </c>
      <c r="J23" s="5">
        <v>119.03</v>
      </c>
      <c r="K23" s="5">
        <v>94.02</v>
      </c>
      <c r="L23" s="5">
        <v>111.06</v>
      </c>
      <c r="M23" s="5">
        <v>40</v>
      </c>
      <c r="N23" s="5">
        <v>45.34</v>
      </c>
      <c r="O23" s="5">
        <v>669.11</v>
      </c>
      <c r="P23" s="5">
        <v>858.13</v>
      </c>
      <c r="Q23" s="5">
        <v>377.36</v>
      </c>
      <c r="R23" s="5">
        <v>339.66</v>
      </c>
      <c r="S23" s="5">
        <v>10.77</v>
      </c>
      <c r="T23" s="5">
        <v>57.65</v>
      </c>
      <c r="U23" s="5">
        <v>81.3</v>
      </c>
      <c r="V23" s="5">
        <v>45</v>
      </c>
      <c r="W23" s="5">
        <v>90</v>
      </c>
    </row>
    <row r="24" s="1" customFormat="1" spans="1:23">
      <c r="A24" s="5"/>
      <c r="B24" s="27" t="s">
        <v>38</v>
      </c>
      <c r="C24" s="28"/>
      <c r="D24" s="11"/>
      <c r="E24" s="11"/>
      <c r="F24" s="5">
        <f t="shared" ref="F24:M24" si="2">F22*F23</f>
        <v>1.887</v>
      </c>
      <c r="G24" s="5">
        <f t="shared" si="2"/>
        <v>86.184</v>
      </c>
      <c r="H24" s="5">
        <f t="shared" si="2"/>
        <v>66.087</v>
      </c>
      <c r="I24" s="5">
        <f t="shared" si="2"/>
        <v>0</v>
      </c>
      <c r="J24" s="5">
        <f t="shared" si="2"/>
        <v>0</v>
      </c>
      <c r="K24" s="5">
        <f t="shared" si="2"/>
        <v>282.06</v>
      </c>
      <c r="L24" s="5">
        <f t="shared" si="2"/>
        <v>222.12</v>
      </c>
      <c r="M24" s="5">
        <f t="shared" si="2"/>
        <v>120</v>
      </c>
      <c r="N24" s="5">
        <f t="shared" ref="N24:W24" si="3">N23*N22</f>
        <v>0</v>
      </c>
      <c r="O24" s="5">
        <f t="shared" si="3"/>
        <v>602.199</v>
      </c>
      <c r="P24" s="5">
        <f t="shared" si="3"/>
        <v>334.6707</v>
      </c>
      <c r="Q24" s="5">
        <f t="shared" si="3"/>
        <v>0</v>
      </c>
      <c r="R24" s="5">
        <f t="shared" si="3"/>
        <v>764.235</v>
      </c>
      <c r="S24" s="5">
        <f t="shared" si="3"/>
        <v>323.1</v>
      </c>
      <c r="T24" s="5">
        <f t="shared" si="3"/>
        <v>0</v>
      </c>
      <c r="U24" s="5">
        <f t="shared" si="3"/>
        <v>0</v>
      </c>
      <c r="V24" s="5">
        <f t="shared" si="3"/>
        <v>0</v>
      </c>
      <c r="W24" s="5">
        <f t="shared" si="3"/>
        <v>0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40</v>
      </c>
      <c r="P26" s="2">
        <f>F24+G24+H24+I24+J24+K24+L24+M24+N24+O24+P24+Q24+R24+S24+T24+W24+V24+U24</f>
        <v>2802.5427</v>
      </c>
    </row>
    <row r="27" s="1" customFormat="1" spans="3:16">
      <c r="C27" s="2" t="s">
        <v>41</v>
      </c>
      <c r="D27" s="2"/>
      <c r="E27" s="2"/>
      <c r="F27" s="2"/>
      <c r="G27" s="2"/>
      <c r="H27" s="2"/>
      <c r="I27" s="2"/>
      <c r="J27" s="2" t="s">
        <v>42</v>
      </c>
      <c r="K27" s="2"/>
      <c r="L27" s="2"/>
      <c r="M27" s="2"/>
      <c r="N27" s="2"/>
      <c r="O27" s="31" t="s">
        <v>43</v>
      </c>
      <c r="P27" s="2">
        <f>P26/G12</f>
        <v>93.41809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2025-10-09T02:03:00Z</dcterms:created>
  <dcterms:modified xsi:type="dcterms:W3CDTF">2025-10-20T05:49:31Z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9DC2038791364BD999BEBA0DB650D0E6_12</vt:lpwstr>
  </property>
  <property fmtid="{D5CDD505-2E9C-101B-9397-08002B2CF9AE}" pid="3" name="KSOProductBuildVer">
    <vt:lpwstr>1049-12.2.0.21546</vt:lpwstr>
  </property>
</Properties>
</file>