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<sst xmlns="http://schemas.openxmlformats.org/spreadsheetml/2006/main" count="46" uniqueCount="44">
  <si>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</si>
  <si>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</si>
  <si>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</si>
  <si>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</si>
  <si>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</si>
  <si>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7 октября 2025</t>
  </si>
  <si>
    <t>Возрастная категория: 7 лет и старше</t>
  </si>
  <si>
    <t>7 лет и старше</t>
  </si>
  <si>
    <t>отделение бесплатное</t>
  </si>
  <si>
    <t>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</si>
  <si>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</si>
  <si>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</si>
  <si>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</si>
  <si>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</si>
  <si>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</si>
  <si>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</si>
  <si>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сухофрукт</t>
  </si>
  <si>
    <t>горох</t>
  </si>
  <si>
    <t>раст.масло</t>
  </si>
  <si>
    <t>сок</t>
  </si>
  <si>
    <t>молоко</t>
  </si>
  <si>
    <t>хлеб</t>
  </si>
  <si>
    <t>кекс</t>
  </si>
  <si>
    <t>мясо</t>
  </si>
  <si>
    <t>конфеты</t>
  </si>
  <si>
    <t>картофель</t>
  </si>
  <si>
    <t>апельсин</t>
  </si>
  <si>
    <t>огурцы</t>
  </si>
  <si>
    <t>сл перец</t>
  </si>
  <si>
    <t>помидоры</t>
  </si>
  <si>
    <t>лук</t>
  </si>
  <si>
    <t>морковь</t>
  </si>
  <si>
    <t>суп гороховый</t>
  </si>
  <si>
    <t>компот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</si>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</sst>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 t="s">
        <v>9</v>
      </c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10</v>
      </c>
      <c r="C12" s="10"/>
      <c r="D12" s="11"/>
      <c r="E12" s="11"/>
      <c r="F12" s="11"/>
      <c r="G12" s="2">
        <v>39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11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6.6" spans="1:23">
      <c r="A15" s="5"/>
      <c r="B15" s="18" t="s">
        <v>12</v>
      </c>
      <c r="C15" s="19"/>
      <c r="D15" s="20"/>
      <c r="E15" s="20" t="s">
        <v>13</v>
      </c>
      <c r="F15" s="21" t="s">
        <v>14</v>
      </c>
      <c r="G15" s="21" t="s">
        <v>15</v>
      </c>
      <c r="H15" s="21" t="s">
        <v>16</v>
      </c>
      <c r="I15" s="21" t="s">
        <v>17</v>
      </c>
      <c r="J15" s="21" t="s">
        <v>18</v>
      </c>
      <c r="K15" s="21" t="s">
        <v>19</v>
      </c>
      <c r="L15" s="21" t="s">
        <v>20</v>
      </c>
      <c r="M15" s="21" t="s">
        <v>21</v>
      </c>
      <c r="N15" s="21" t="s">
        <v>22</v>
      </c>
      <c r="O15" s="21" t="s">
        <v>23</v>
      </c>
      <c r="P15" s="21" t="s">
        <v>24</v>
      </c>
      <c r="Q15" s="21" t="s">
        <v>25</v>
      </c>
      <c r="R15" s="21" t="s">
        <v>26</v>
      </c>
      <c r="S15" s="21" t="s">
        <v>27</v>
      </c>
      <c r="T15" s="21" t="s">
        <v>28</v>
      </c>
      <c r="U15" s="21" t="s">
        <v>29</v>
      </c>
      <c r="V15" s="21" t="s">
        <v>30</v>
      </c>
      <c r="W15" s="21" t="s">
        <v>31</v>
      </c>
    </row>
    <row r="16" s="2" customFormat="1" spans="1:23">
      <c r="A16" s="5">
        <v>1</v>
      </c>
      <c r="B16" s="22" t="s">
        <v>32</v>
      </c>
      <c r="C16" s="23"/>
      <c r="D16" s="24"/>
      <c r="E16" s="24">
        <v>250</v>
      </c>
      <c r="F16" s="25">
        <v>0.002</v>
      </c>
      <c r="G16" s="26"/>
      <c r="H16" s="26"/>
      <c r="I16" s="26">
        <v>0.03</v>
      </c>
      <c r="J16" s="26"/>
      <c r="K16" s="26"/>
      <c r="L16" s="26"/>
      <c r="M16" s="26"/>
      <c r="N16" s="26"/>
      <c r="O16" s="26">
        <v>0.05</v>
      </c>
      <c r="P16" s="26"/>
      <c r="Q16" s="26">
        <v>0.07</v>
      </c>
      <c r="R16" s="26"/>
      <c r="S16" s="26"/>
      <c r="T16" s="26"/>
      <c r="U16" s="26"/>
      <c r="V16" s="26">
        <v>0.01</v>
      </c>
      <c r="W16" s="26">
        <v>0.01</v>
      </c>
    </row>
    <row r="17" s="1" customFormat="1" spans="1:23">
      <c r="A17" s="5">
        <v>2</v>
      </c>
      <c r="B17" s="9" t="s">
        <v>33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21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26</v>
      </c>
      <c r="C19" s="10"/>
      <c r="D19" s="11"/>
      <c r="E19" s="11">
        <v>105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0.105</v>
      </c>
      <c r="S19" s="5"/>
      <c r="T19" s="5"/>
      <c r="U19" s="5"/>
      <c r="V19" s="5"/>
      <c r="W19" s="5"/>
    </row>
    <row r="20" s="1" customFormat="1" spans="1:23">
      <c r="A20" s="5">
        <v>5</v>
      </c>
      <c r="B20" s="9"/>
      <c r="C20" s="10"/>
      <c r="D20" s="11"/>
      <c r="E20" s="11"/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1" customFormat="1" spans="1:23">
      <c r="A21" s="5"/>
      <c r="B21" s="27" t="s">
        <v>34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0.015</v>
      </c>
      <c r="I21" s="29">
        <f>SUM(I16:I20)</f>
        <v>0.03</v>
      </c>
      <c r="J21" s="29">
        <f>J16+J19</f>
        <v>0</v>
      </c>
      <c r="K21" s="29">
        <f>K16</f>
        <v>0</v>
      </c>
      <c r="L21" s="29">
        <f>L18</f>
        <v>0</v>
      </c>
      <c r="M21" s="5">
        <v>0.04</v>
      </c>
      <c r="N21" s="5">
        <f>N20</f>
        <v>0</v>
      </c>
      <c r="O21" s="5">
        <f>O16</f>
        <v>0.05</v>
      </c>
      <c r="P21" s="5">
        <f>P20</f>
        <v>0</v>
      </c>
      <c r="Q21" s="5">
        <f>Q16</f>
        <v>0.07</v>
      </c>
      <c r="R21" s="5">
        <f t="shared" ref="R21:U21" si="0">R19</f>
        <v>0.105</v>
      </c>
      <c r="S21" s="5">
        <f t="shared" si="0"/>
        <v>0</v>
      </c>
      <c r="T21" s="5">
        <f t="shared" ref="T21:W21" si="1">T16+T19</f>
        <v>0</v>
      </c>
      <c r="U21" s="5">
        <f t="shared" si="0"/>
        <v>0</v>
      </c>
      <c r="V21" s="5">
        <f t="shared" si="1"/>
        <v>0.01</v>
      </c>
      <c r="W21" s="5">
        <f t="shared" si="1"/>
        <v>0.01</v>
      </c>
    </row>
    <row r="22" s="1" customFormat="1" spans="1:23">
      <c r="A22" s="5"/>
      <c r="B22" s="27" t="s">
        <v>35</v>
      </c>
      <c r="C22" s="28"/>
      <c r="D22" s="11"/>
      <c r="E22" s="11"/>
      <c r="F22" s="5">
        <f>F21*G12</f>
        <v>0.078</v>
      </c>
      <c r="G22" s="5">
        <f>G21*G12</f>
        <v>0.585</v>
      </c>
      <c r="H22" s="5">
        <f>H21*G12</f>
        <v>0.585</v>
      </c>
      <c r="I22" s="5">
        <v>2</v>
      </c>
      <c r="J22" s="5"/>
      <c r="K22" s="5"/>
      <c r="L22" s="5"/>
      <c r="M22" s="5">
        <v>3</v>
      </c>
      <c r="N22" s="5">
        <f>N21*G12</f>
        <v>0</v>
      </c>
      <c r="O22" s="5">
        <f>O21*G12</f>
        <v>1.95</v>
      </c>
      <c r="P22" s="5"/>
      <c r="Q22" s="5">
        <f>Q21*G12</f>
        <v>2.73</v>
      </c>
      <c r="R22" s="5">
        <f>R21*G12</f>
        <v>4.095</v>
      </c>
      <c r="S22" s="5">
        <f>S21*G12</f>
        <v>0</v>
      </c>
      <c r="T22" s="5">
        <f>T21*G12</f>
        <v>0</v>
      </c>
      <c r="U22" s="5">
        <f>U21*G12</f>
        <v>0</v>
      </c>
      <c r="V22" s="5">
        <f>V21*G12</f>
        <v>0.39</v>
      </c>
      <c r="W22" s="5">
        <f>W21*G12</f>
        <v>0.39</v>
      </c>
    </row>
    <row r="23" s="1" customFormat="1" spans="1:23">
      <c r="A23" s="5"/>
      <c r="B23" s="27" t="s">
        <v>36</v>
      </c>
      <c r="C23" s="28"/>
      <c r="D23" s="11"/>
      <c r="E23" s="11"/>
      <c r="F23" s="5">
        <v>31.45</v>
      </c>
      <c r="G23" s="5">
        <v>95.76</v>
      </c>
      <c r="H23" s="5">
        <v>191.52</v>
      </c>
      <c r="I23" s="5">
        <v>84.99</v>
      </c>
      <c r="J23" s="5">
        <v>122.88</v>
      </c>
      <c r="K23" s="5">
        <v>30.6</v>
      </c>
      <c r="L23" s="5">
        <v>73.46</v>
      </c>
      <c r="M23" s="5">
        <v>40</v>
      </c>
      <c r="N23" s="5">
        <v>41.36</v>
      </c>
      <c r="O23" s="5">
        <v>790.7</v>
      </c>
      <c r="P23" s="5">
        <v>389.3</v>
      </c>
      <c r="Q23" s="5">
        <v>70.89</v>
      </c>
      <c r="R23" s="5">
        <v>354.43</v>
      </c>
      <c r="S23" s="5">
        <v>215.61</v>
      </c>
      <c r="T23" s="5">
        <v>310.13</v>
      </c>
      <c r="U23" s="5">
        <v>251.06</v>
      </c>
      <c r="V23" s="5">
        <v>70.89</v>
      </c>
      <c r="W23" s="5">
        <v>107.81</v>
      </c>
    </row>
    <row r="24" s="1" customFormat="1" spans="1:23">
      <c r="A24" s="5"/>
      <c r="B24" s="27" t="s">
        <v>37</v>
      </c>
      <c r="C24" s="28"/>
      <c r="D24" s="11"/>
      <c r="E24" s="11"/>
      <c r="F24" s="5">
        <f t="shared" ref="F24:M24" si="2">F22*F23</f>
        <v>2.4531</v>
      </c>
      <c r="G24" s="5">
        <f t="shared" si="2"/>
        <v>56.0196</v>
      </c>
      <c r="H24" s="5">
        <f t="shared" si="2"/>
        <v>112.0392</v>
      </c>
      <c r="I24" s="5">
        <f t="shared" si="2"/>
        <v>169.98</v>
      </c>
      <c r="J24" s="5">
        <f t="shared" si="2"/>
        <v>0</v>
      </c>
      <c r="K24" s="5">
        <f t="shared" si="2"/>
        <v>0</v>
      </c>
      <c r="L24" s="5">
        <f t="shared" si="2"/>
        <v>0</v>
      </c>
      <c r="M24" s="5">
        <f t="shared" si="2"/>
        <v>120</v>
      </c>
      <c r="N24" s="5">
        <f t="shared" ref="N24:W24" si="3">N23*N22</f>
        <v>0</v>
      </c>
      <c r="O24" s="5">
        <f t="shared" si="3"/>
        <v>1541.865</v>
      </c>
      <c r="P24" s="5">
        <f t="shared" si="3"/>
        <v>0</v>
      </c>
      <c r="Q24" s="5">
        <f t="shared" si="3"/>
        <v>193.5297</v>
      </c>
      <c r="R24" s="5">
        <f t="shared" si="3"/>
        <v>1451.39085</v>
      </c>
      <c r="S24" s="5">
        <f t="shared" si="3"/>
        <v>0</v>
      </c>
      <c r="T24" s="5">
        <f t="shared" si="3"/>
        <v>0</v>
      </c>
      <c r="U24" s="5">
        <f t="shared" si="3"/>
        <v>0</v>
      </c>
      <c r="V24" s="5">
        <f t="shared" si="3"/>
        <v>27.6471</v>
      </c>
      <c r="W24" s="5">
        <f t="shared" si="3"/>
        <v>42.0459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39</v>
      </c>
      <c r="P26" s="2">
        <f>F24+G24+H24+I24+J24+K24+L24+M24+N24+O24+P24+Q24+R24+S24+T24+W24+V24+U24</f>
        <v>3716.97045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31" t="s">
        <v>42</v>
      </c>
      <c r="P27" s="2">
        <f>P26/G12</f>
        <v>95.3069346153846</v>
      </c>
    </row>
    <row r="29" s="1" customFormat="1" spans="1:2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 t="s">
        <v>43</v>
      </c>
      <c r="U29" s="2"/>
      <c r="V29" s="2"/>
      <c r="W29" s="2"/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2025-10-09T01:37:00Z</dcterms:created>
  <dcterms:modified xsi:type="dcterms:W3CDTF">2025-10-20T05:48:18Z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8A40C3D91FCA4295BFCF28C5C96EF139_12</vt:lpwstr>
  </property>
  <property fmtid="{D5CDD505-2E9C-101B-9397-08002B2CF9AE}" pid="3" name="KSOProductBuildVer">
    <vt:lpwstr>1049-12.2.0.21546</vt:lpwstr>
  </property>
</Properties>
</file>