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<sst xmlns="http://schemas.openxmlformats.org/spreadsheetml/2006/main" count="45" uniqueCount="41">
  <si>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</si>
  <si>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</si>
  <si>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</si>
  <si>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</si>
  <si>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</si>
  <si>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26 сентября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</si>
  <si>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</si>
  <si>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</si>
  <si>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</si>
  <si>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</si>
  <si>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</si>
  <si>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</si>
  <si>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</si>
  <si>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</si>
  <si>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</si>
  <si>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</si>
  <si>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рис</t>
  </si>
  <si>
    <t>раст масло</t>
  </si>
  <si>
    <t>молоко</t>
  </si>
  <si>
    <t>хлеб</t>
  </si>
  <si>
    <t>конфеы</t>
  </si>
  <si>
    <t>картофель</t>
  </si>
  <si>
    <t>мясо св</t>
  </si>
  <si>
    <t>сл перец</t>
  </si>
  <si>
    <t>апельсин</t>
  </si>
  <si>
    <t>огурцы</t>
  </si>
  <si>
    <t>помидоры</t>
  </si>
  <si>
    <t>капуста</t>
  </si>
  <si>
    <t>лук</t>
  </si>
  <si>
    <t>морковь</t>
  </si>
  <si>
    <t>картофельное пюре с гуляшом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</si>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</sst>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39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16</v>
      </c>
      <c r="K15" s="21" t="s">
        <v>17</v>
      </c>
      <c r="L15" s="21" t="s">
        <v>18</v>
      </c>
      <c r="M15" s="21" t="s">
        <v>19</v>
      </c>
      <c r="N15" s="21" t="s">
        <v>20</v>
      </c>
      <c r="O15" s="21" t="s">
        <v>21</v>
      </c>
      <c r="P15" s="21" t="s">
        <v>22</v>
      </c>
      <c r="Q15" s="21" t="s">
        <v>23</v>
      </c>
      <c r="R15" s="21" t="s">
        <v>24</v>
      </c>
      <c r="S15" s="21" t="s">
        <v>25</v>
      </c>
      <c r="T15" s="21" t="s">
        <v>26</v>
      </c>
      <c r="U15" s="21" t="s">
        <v>27</v>
      </c>
      <c r="V15" s="21" t="s">
        <v>28</v>
      </c>
      <c r="W15" s="21" t="s">
        <v>29</v>
      </c>
    </row>
    <row r="16" s="2" customFormat="1" spans="1:23">
      <c r="A16" s="5">
        <v>1</v>
      </c>
      <c r="B16" s="22" t="s">
        <v>30</v>
      </c>
      <c r="C16" s="23"/>
      <c r="D16" s="24"/>
      <c r="E16" s="24">
        <v>250</v>
      </c>
      <c r="F16" s="25">
        <v>0.002</v>
      </c>
      <c r="G16" s="26"/>
      <c r="H16" s="26"/>
      <c r="I16" s="26"/>
      <c r="J16" s="26"/>
      <c r="K16" s="26"/>
      <c r="L16" s="26"/>
      <c r="M16" s="26"/>
      <c r="N16" s="26"/>
      <c r="O16" s="26">
        <v>0.15</v>
      </c>
      <c r="P16" s="26">
        <v>0.06</v>
      </c>
      <c r="Q16" s="26"/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15</v>
      </c>
      <c r="C17" s="10"/>
      <c r="D17" s="11"/>
      <c r="E17" s="11">
        <v>200</v>
      </c>
      <c r="F17" s="5"/>
      <c r="G17" s="5">
        <v>0.015</v>
      </c>
      <c r="H17" s="5">
        <v>0.002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19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102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0.102</v>
      </c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31</v>
      </c>
      <c r="C20" s="10"/>
      <c r="D20" s="11"/>
      <c r="E20" s="11">
        <v>70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>
        <v>0.03</v>
      </c>
      <c r="R20" s="5"/>
      <c r="S20" s="5"/>
      <c r="T20" s="5">
        <v>0.04</v>
      </c>
      <c r="U20" s="5">
        <v>0.03</v>
      </c>
      <c r="V20" s="5"/>
      <c r="W20" s="5"/>
    </row>
    <row r="21" s="1" customFormat="1" spans="1:23">
      <c r="A21" s="5"/>
      <c r="B21" s="27" t="s">
        <v>32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0.002</v>
      </c>
      <c r="I21" s="29">
        <f t="shared" ref="I21:K21" si="0">I16</f>
        <v>0</v>
      </c>
      <c r="J21" s="29">
        <f t="shared" si="0"/>
        <v>0</v>
      </c>
      <c r="K21" s="29">
        <f t="shared" si="0"/>
        <v>0</v>
      </c>
      <c r="L21" s="29">
        <f>L18</f>
        <v>0</v>
      </c>
      <c r="M21" s="5">
        <v>0.04</v>
      </c>
      <c r="N21" s="5">
        <f>N20</f>
        <v>0</v>
      </c>
      <c r="O21" s="5">
        <f t="shared" ref="O21:Q21" si="1">O16</f>
        <v>0.15</v>
      </c>
      <c r="P21" s="5">
        <f t="shared" si="1"/>
        <v>0.06</v>
      </c>
      <c r="Q21" s="5">
        <f t="shared" si="1"/>
        <v>0</v>
      </c>
      <c r="R21" s="5">
        <f>R19</f>
        <v>0.102</v>
      </c>
      <c r="S21" s="5">
        <f t="shared" ref="S21:U21" si="2">S20</f>
        <v>0</v>
      </c>
      <c r="T21" s="5">
        <f t="shared" si="2"/>
        <v>0.04</v>
      </c>
      <c r="U21" s="5">
        <f t="shared" si="2"/>
        <v>0.03</v>
      </c>
      <c r="V21" s="5">
        <f>V16</f>
        <v>0.01</v>
      </c>
      <c r="W21" s="5">
        <f>W16</f>
        <v>0.01</v>
      </c>
    </row>
    <row r="22" s="1" customFormat="1" spans="1:23">
      <c r="A22" s="5"/>
      <c r="B22" s="27" t="s">
        <v>33</v>
      </c>
      <c r="C22" s="28"/>
      <c r="D22" s="11"/>
      <c r="E22" s="11"/>
      <c r="F22" s="5">
        <f>F21*G12</f>
        <v>0.078</v>
      </c>
      <c r="G22" s="5">
        <f>G21*G12</f>
        <v>0.585</v>
      </c>
      <c r="H22" s="5">
        <v>0.3</v>
      </c>
      <c r="I22" s="5"/>
      <c r="J22" s="5"/>
      <c r="K22" s="5">
        <v>0.5</v>
      </c>
      <c r="L22" s="5"/>
      <c r="M22" s="5">
        <v>3</v>
      </c>
      <c r="N22" s="5"/>
      <c r="O22" s="5">
        <f>O21*G12</f>
        <v>5.85</v>
      </c>
      <c r="P22" s="5">
        <f>P21*G12</f>
        <v>2.34</v>
      </c>
      <c r="Q22" s="5">
        <f>Q21*G12</f>
        <v>0</v>
      </c>
      <c r="R22" s="5">
        <f>R21*G12</f>
        <v>3.978</v>
      </c>
      <c r="S22" s="5">
        <f>S21*G12</f>
        <v>0</v>
      </c>
      <c r="T22" s="5">
        <f>T21*G12</f>
        <v>1.56</v>
      </c>
      <c r="U22" s="5">
        <f>U21*G12</f>
        <v>1.17</v>
      </c>
      <c r="V22" s="5">
        <f>V21*G12</f>
        <v>0.39</v>
      </c>
      <c r="W22" s="5">
        <f>W21*G12</f>
        <v>0.39</v>
      </c>
    </row>
    <row r="23" s="1" customFormat="1" spans="1:23">
      <c r="A23" s="5"/>
      <c r="B23" s="27" t="s">
        <v>34</v>
      </c>
      <c r="C23" s="28"/>
      <c r="D23" s="11"/>
      <c r="E23" s="11"/>
      <c r="F23" s="5">
        <v>31.45</v>
      </c>
      <c r="G23" s="5">
        <v>95.76</v>
      </c>
      <c r="H23" s="5">
        <v>160.2</v>
      </c>
      <c r="I23" s="5">
        <v>152.19</v>
      </c>
      <c r="J23" s="5">
        <v>129.07</v>
      </c>
      <c r="K23" s="5">
        <v>157.35</v>
      </c>
      <c r="L23" s="5">
        <v>73.46</v>
      </c>
      <c r="M23" s="5">
        <v>40</v>
      </c>
      <c r="N23" s="5">
        <v>565.49</v>
      </c>
      <c r="O23" s="5">
        <v>70.89</v>
      </c>
      <c r="P23" s="5">
        <v>475.54</v>
      </c>
      <c r="Q23" s="5">
        <v>310.13</v>
      </c>
      <c r="R23" s="5">
        <v>354.43</v>
      </c>
      <c r="S23" s="5">
        <v>215.61</v>
      </c>
      <c r="T23" s="5">
        <v>215.61</v>
      </c>
      <c r="U23" s="5">
        <v>70.89</v>
      </c>
      <c r="V23" s="5">
        <v>81.22</v>
      </c>
      <c r="W23" s="5">
        <v>107.81</v>
      </c>
    </row>
    <row r="24" s="1" customFormat="1" spans="1:23">
      <c r="A24" s="5"/>
      <c r="B24" s="27" t="s">
        <v>35</v>
      </c>
      <c r="C24" s="28"/>
      <c r="D24" s="11"/>
      <c r="E24" s="11"/>
      <c r="F24" s="5">
        <f t="shared" ref="F24:M24" si="3">F22*F23</f>
        <v>2.4531</v>
      </c>
      <c r="G24" s="5">
        <f t="shared" si="3"/>
        <v>56.0196</v>
      </c>
      <c r="H24" s="5">
        <f t="shared" si="3"/>
        <v>48.06</v>
      </c>
      <c r="I24" s="5">
        <f t="shared" si="3"/>
        <v>0</v>
      </c>
      <c r="J24" s="5">
        <f t="shared" si="3"/>
        <v>0</v>
      </c>
      <c r="K24" s="5">
        <f t="shared" si="3"/>
        <v>78.675</v>
      </c>
      <c r="L24" s="5">
        <f t="shared" si="3"/>
        <v>0</v>
      </c>
      <c r="M24" s="5">
        <f t="shared" si="3"/>
        <v>120</v>
      </c>
      <c r="N24" s="5">
        <f t="shared" ref="N24:W24" si="4">N23*N22</f>
        <v>0</v>
      </c>
      <c r="O24" s="5">
        <f>O22*O23</f>
        <v>414.7065</v>
      </c>
      <c r="P24" s="5">
        <f t="shared" si="4"/>
        <v>1112.7636</v>
      </c>
      <c r="Q24" s="5">
        <f t="shared" si="4"/>
        <v>0</v>
      </c>
      <c r="R24" s="5">
        <f t="shared" si="4"/>
        <v>1409.92254</v>
      </c>
      <c r="S24" s="5">
        <f t="shared" si="4"/>
        <v>0</v>
      </c>
      <c r="T24" s="5">
        <f t="shared" si="4"/>
        <v>336.3516</v>
      </c>
      <c r="U24" s="5">
        <f t="shared" si="4"/>
        <v>82.9413</v>
      </c>
      <c r="V24" s="5">
        <f t="shared" si="4"/>
        <v>31.6758</v>
      </c>
      <c r="W24" s="5">
        <f t="shared" si="4"/>
        <v>42.0459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37</v>
      </c>
      <c r="P26" s="2">
        <f>F24+G24+H24+I24+J24+K24+L24+M24+N24+O24+P24+Q24+R24+S24+T24+W24+V24+U24</f>
        <v>3735.61494</v>
      </c>
    </row>
    <row r="27" s="1" customFormat="1" spans="3:16">
      <c r="C27" s="2" t="s">
        <v>38</v>
      </c>
      <c r="D27" s="2"/>
      <c r="E27" s="2"/>
      <c r="F27" s="2"/>
      <c r="G27" s="2"/>
      <c r="H27" s="2"/>
      <c r="I27" s="2"/>
      <c r="J27" s="2" t="s">
        <v>39</v>
      </c>
      <c r="K27" s="2"/>
      <c r="L27" s="2"/>
      <c r="M27" s="2"/>
      <c r="N27" s="2"/>
      <c r="O27" s="31" t="s">
        <v>40</v>
      </c>
      <c r="P27" s="2">
        <f>P26/G12</f>
        <v>95.7849984615385</v>
      </c>
    </row>
    <row r="29" s="1" customFormat="1" spans="1:2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2025-10-09T02:07:00Z</dcterms:created>
  <dcterms:modified xsi:type="dcterms:W3CDTF">2025-10-09T02:23:41Z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0DCCC245180A46FDBB18E3D8E4414F79_12</vt:lpwstr>
  </property>
  <property fmtid="{D5CDD505-2E9C-101B-9397-08002B2CF9AE}" pid="3" name="KSOProductBuildVer">
    <vt:lpwstr>1049-12.2.0.21546</vt:lpwstr>
  </property>
</Properties>
</file>