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<sst xmlns="http://schemas.openxmlformats.org/spreadsheetml/2006/main" count="45" uniqueCount="43">
  <si>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</si>
  <si>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</si>
  <si>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</si>
  <si>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</si>
  <si>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</si>
  <si>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22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</si>
  <si>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</si>
  <si>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</si>
  <si>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</si>
  <si>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</si>
  <si>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</si>
  <si>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</si>
  <si>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</si>
  <si>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</si>
  <si>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</si>
  <si>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</si>
  <si>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крахмал</t>
  </si>
  <si>
    <t>чай</t>
  </si>
  <si>
    <t>раст.масло</t>
  </si>
  <si>
    <t>манка</t>
  </si>
  <si>
    <t>молоко</t>
  </si>
  <si>
    <t>хлеб</t>
  </si>
  <si>
    <t>сыр бельбей</t>
  </si>
  <si>
    <t>слив. Масло</t>
  </si>
  <si>
    <t>мандарины</t>
  </si>
  <si>
    <t>яблоки</t>
  </si>
  <si>
    <t>яйцо</t>
  </si>
  <si>
    <t>лук</t>
  </si>
  <si>
    <t>капуста</t>
  </si>
  <si>
    <t>свекла</t>
  </si>
  <si>
    <t>морковь</t>
  </si>
  <si>
    <t>каша манка</t>
  </si>
  <si>
    <t>хлеб, яйцо</t>
  </si>
  <si>
    <t>40/80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</si>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</sst>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/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0.012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17</v>
      </c>
      <c r="C17" s="10"/>
      <c r="D17" s="11"/>
      <c r="E17" s="11">
        <v>200</v>
      </c>
      <c r="F17" s="5"/>
      <c r="G17" s="5">
        <v>0.015</v>
      </c>
      <c r="H17" s="5"/>
      <c r="I17" s="5">
        <v>0.017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0.15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</v>
      </c>
      <c r="I21" s="29">
        <f>SUM(I16:I20)</f>
        <v>0.017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 t="shared" ref="N21:R21" si="1">N19</f>
        <v>0</v>
      </c>
      <c r="O21" s="5">
        <f>O18</f>
        <v>0</v>
      </c>
      <c r="P21" s="5">
        <f>P16</f>
        <v>0.012</v>
      </c>
      <c r="Q21" s="5">
        <f t="shared" si="1"/>
        <v>0.15</v>
      </c>
      <c r="R21" s="5">
        <f t="shared" si="1"/>
        <v>0</v>
      </c>
      <c r="S21" s="5">
        <f>S18</f>
        <v>1</v>
      </c>
      <c r="T21" s="5">
        <f>T20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0.078</v>
      </c>
      <c r="G22" s="5">
        <f>G21*G12</f>
        <v>1.17</v>
      </c>
      <c r="H22" s="5"/>
      <c r="I22" s="5">
        <v>0.3</v>
      </c>
      <c r="J22" s="5"/>
      <c r="K22" s="5">
        <v>1</v>
      </c>
      <c r="L22" s="5">
        <v>2</v>
      </c>
      <c r="M22" s="5">
        <v>3</v>
      </c>
      <c r="N22" s="5">
        <f>N21*G12</f>
        <v>0</v>
      </c>
      <c r="O22" s="5">
        <f>O21*G12</f>
        <v>0</v>
      </c>
      <c r="P22" s="5">
        <f>P21*G12</f>
        <v>0.468</v>
      </c>
      <c r="Q22" s="5">
        <f>Q21*G12</f>
        <v>5.85</v>
      </c>
      <c r="R22" s="5">
        <f>R21*G12</f>
        <v>0</v>
      </c>
      <c r="S22" s="5">
        <v>36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38.78</v>
      </c>
      <c r="I23" s="5">
        <v>160.2</v>
      </c>
      <c r="J23" s="5">
        <v>119.03</v>
      </c>
      <c r="K23" s="5">
        <v>100.49</v>
      </c>
      <c r="L23" s="5">
        <v>111.06</v>
      </c>
      <c r="M23" s="5">
        <v>40</v>
      </c>
      <c r="N23" s="5">
        <v>45.34</v>
      </c>
      <c r="O23" s="5">
        <v>668.38</v>
      </c>
      <c r="P23" s="5">
        <v>903.15</v>
      </c>
      <c r="Q23" s="5">
        <v>339.66</v>
      </c>
      <c r="R23" s="5">
        <v>248.1</v>
      </c>
      <c r="S23" s="5">
        <v>9.18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2.4531</v>
      </c>
      <c r="G24" s="5">
        <f t="shared" si="2"/>
        <v>112.0392</v>
      </c>
      <c r="H24" s="5">
        <f t="shared" si="2"/>
        <v>0</v>
      </c>
      <c r="I24" s="5">
        <f t="shared" si="2"/>
        <v>48.06</v>
      </c>
      <c r="J24" s="5">
        <f t="shared" si="2"/>
        <v>0</v>
      </c>
      <c r="K24" s="5">
        <f t="shared" si="2"/>
        <v>100.49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0</v>
      </c>
      <c r="P24" s="5">
        <f t="shared" si="3"/>
        <v>422.6742</v>
      </c>
      <c r="Q24" s="5">
        <f t="shared" si="3"/>
        <v>1987.011</v>
      </c>
      <c r="R24" s="5">
        <f t="shared" si="3"/>
        <v>0</v>
      </c>
      <c r="S24" s="5">
        <f t="shared" si="3"/>
        <v>330.48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3345.3275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85.7776282051282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2025-10-09T02:22:36Z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38E18D982EF24CBABAB04C0890CA5503_12</vt:lpwstr>
  </property>
  <property fmtid="{D5CDD505-2E9C-101B-9397-08002B2CF9AE}" pid="3" name="KSOProductBuildVer">
    <vt:lpwstr>1049-12.2.0.21546</vt:lpwstr>
  </property>
</Properties>
</file>