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<sst xmlns="http://schemas.openxmlformats.org/spreadsheetml/2006/main" count="45" uniqueCount="44">
  <si>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</si>
  <si>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</si>
  <si>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</si>
  <si>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</si>
  <si>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</si>
  <si>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 xml:space="preserve"> 8 сентября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</si>
  <si>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</si>
  <si>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</si>
  <si>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</si>
  <si>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</si>
  <si>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</si>
  <si>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</si>
  <si>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</si>
  <si>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</si>
  <si>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</si>
  <si>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</si>
  <si>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крахмал</t>
  </si>
  <si>
    <t>клюква</t>
  </si>
  <si>
    <t>раст.масло</t>
  </si>
  <si>
    <t>манка</t>
  </si>
  <si>
    <t>молоко</t>
  </si>
  <si>
    <t>хлеб</t>
  </si>
  <si>
    <t>сыр бельбей</t>
  </si>
  <si>
    <t>слив. Масло</t>
  </si>
  <si>
    <t>бананы</t>
  </si>
  <si>
    <t>яблоки</t>
  </si>
  <si>
    <t>яйцо</t>
  </si>
  <si>
    <t>лук</t>
  </si>
  <si>
    <t>капуста</t>
  </si>
  <si>
    <t>свекла</t>
  </si>
  <si>
    <t>морковь</t>
  </si>
  <si>
    <t>каша манка</t>
  </si>
  <si>
    <t>морс</t>
  </si>
  <si>
    <t>хлеб, сыр, яйцо</t>
  </si>
  <si>
    <t>40/30/80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</si>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</sst>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41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  <c r="N15" s="21"/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/>
      <c r="J16" s="26"/>
      <c r="K16" s="26">
        <v>0.05</v>
      </c>
      <c r="L16" s="26">
        <v>0.05</v>
      </c>
      <c r="M16" s="26"/>
      <c r="N16" s="26"/>
      <c r="O16" s="26"/>
      <c r="P16" s="26">
        <v>0.01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32</v>
      </c>
      <c r="C17" s="10"/>
      <c r="D17" s="11"/>
      <c r="E17" s="11">
        <v>200</v>
      </c>
      <c r="F17" s="5"/>
      <c r="G17" s="5">
        <v>0.015</v>
      </c>
      <c r="H17" s="5"/>
      <c r="I17" s="5">
        <v>0.017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33</v>
      </c>
      <c r="C18" s="10"/>
      <c r="D18" s="11"/>
      <c r="E18" s="11" t="s">
        <v>34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>
        <v>0.03</v>
      </c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104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v>0.104</v>
      </c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35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</v>
      </c>
      <c r="I21" s="29">
        <f>SUM(I16:I20)</f>
        <v>0.017</v>
      </c>
      <c r="J21" s="29">
        <f t="shared" ref="J21:L21" si="0">J16</f>
        <v>0</v>
      </c>
      <c r="K21" s="29">
        <f t="shared" si="0"/>
        <v>0.05</v>
      </c>
      <c r="L21" s="29">
        <f t="shared" si="0"/>
        <v>0.05</v>
      </c>
      <c r="M21" s="5">
        <v>0.04</v>
      </c>
      <c r="N21" s="5">
        <f t="shared" ref="N21:R21" si="1">N19</f>
        <v>0</v>
      </c>
      <c r="O21" s="5">
        <f>O18</f>
        <v>0.03</v>
      </c>
      <c r="P21" s="5">
        <f>P16</f>
        <v>0.01</v>
      </c>
      <c r="Q21" s="5">
        <f t="shared" si="1"/>
        <v>0.104</v>
      </c>
      <c r="R21" s="5">
        <f t="shared" si="1"/>
        <v>0</v>
      </c>
      <c r="S21" s="5">
        <f>S18</f>
        <v>1</v>
      </c>
      <c r="T21" s="5">
        <f>T20</f>
        <v>0</v>
      </c>
      <c r="U21" s="5">
        <f>U20</f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36</v>
      </c>
      <c r="C22" s="28"/>
      <c r="D22" s="11"/>
      <c r="E22" s="11"/>
      <c r="F22" s="5">
        <f>F21*G12</f>
        <v>0.082</v>
      </c>
      <c r="G22" s="5">
        <f>G21*G12</f>
        <v>1.23</v>
      </c>
      <c r="H22" s="5"/>
      <c r="I22" s="5">
        <f>I21*G12</f>
        <v>0.697</v>
      </c>
      <c r="J22" s="5"/>
      <c r="K22" s="5">
        <v>2</v>
      </c>
      <c r="L22" s="5">
        <v>2</v>
      </c>
      <c r="M22" s="5">
        <v>3</v>
      </c>
      <c r="N22" s="5">
        <f>N21*G12</f>
        <v>0</v>
      </c>
      <c r="O22" s="5">
        <f>O21*G12</f>
        <v>1.23</v>
      </c>
      <c r="P22" s="5">
        <f>P21*G12</f>
        <v>0.41</v>
      </c>
      <c r="Q22" s="5">
        <f>Q21*G12</f>
        <v>4.264</v>
      </c>
      <c r="R22" s="5">
        <f>R21*G12</f>
        <v>0</v>
      </c>
      <c r="S22" s="5">
        <f>S21*G12</f>
        <v>41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37</v>
      </c>
      <c r="C23" s="28"/>
      <c r="D23" s="11"/>
      <c r="E23" s="11"/>
      <c r="F23" s="5">
        <v>31.45</v>
      </c>
      <c r="G23" s="5">
        <v>95.76</v>
      </c>
      <c r="H23" s="5">
        <v>38.78</v>
      </c>
      <c r="I23" s="5">
        <v>625.1</v>
      </c>
      <c r="J23" s="5">
        <v>119.03</v>
      </c>
      <c r="K23" s="5">
        <v>100.49</v>
      </c>
      <c r="L23" s="5">
        <v>111.06</v>
      </c>
      <c r="M23" s="5">
        <v>40</v>
      </c>
      <c r="N23" s="5">
        <v>45.34</v>
      </c>
      <c r="O23" s="5">
        <v>668.38</v>
      </c>
      <c r="P23" s="5">
        <v>903.15</v>
      </c>
      <c r="Q23" s="5">
        <v>310.13</v>
      </c>
      <c r="R23" s="5">
        <v>248.1</v>
      </c>
      <c r="S23" s="5">
        <v>7.85</v>
      </c>
      <c r="T23" s="5">
        <v>57.65</v>
      </c>
      <c r="U23" s="5">
        <v>81.3</v>
      </c>
      <c r="V23" s="5">
        <v>45</v>
      </c>
      <c r="W23" s="5">
        <v>90</v>
      </c>
    </row>
    <row r="24" s="1" customFormat="1" spans="1:23">
      <c r="A24" s="5"/>
      <c r="B24" s="27" t="s">
        <v>38</v>
      </c>
      <c r="C24" s="28"/>
      <c r="D24" s="11"/>
      <c r="E24" s="11"/>
      <c r="F24" s="5">
        <f t="shared" ref="F24:M24" si="2">F22*F23</f>
        <v>2.5789</v>
      </c>
      <c r="G24" s="5">
        <f t="shared" si="2"/>
        <v>117.7848</v>
      </c>
      <c r="H24" s="5">
        <f t="shared" si="2"/>
        <v>0</v>
      </c>
      <c r="I24" s="5">
        <f t="shared" si="2"/>
        <v>435.6947</v>
      </c>
      <c r="J24" s="5">
        <f t="shared" si="2"/>
        <v>0</v>
      </c>
      <c r="K24" s="5">
        <f t="shared" si="2"/>
        <v>200.98</v>
      </c>
      <c r="L24" s="5">
        <f t="shared" si="2"/>
        <v>222.12</v>
      </c>
      <c r="M24" s="5">
        <f t="shared" si="2"/>
        <v>120</v>
      </c>
      <c r="N24" s="5">
        <f t="shared" ref="N24:W24" si="3">N23*N22</f>
        <v>0</v>
      </c>
      <c r="O24" s="5">
        <f t="shared" si="3"/>
        <v>822.1074</v>
      </c>
      <c r="P24" s="5">
        <f t="shared" si="3"/>
        <v>370.2915</v>
      </c>
      <c r="Q24" s="5">
        <f t="shared" si="3"/>
        <v>1322.39432</v>
      </c>
      <c r="R24" s="5">
        <f t="shared" si="3"/>
        <v>0</v>
      </c>
      <c r="S24" s="5">
        <f t="shared" si="3"/>
        <v>321.85</v>
      </c>
      <c r="T24" s="5">
        <f t="shared" si="3"/>
        <v>0</v>
      </c>
      <c r="U24" s="5">
        <f t="shared" si="3"/>
        <v>0</v>
      </c>
      <c r="V24" s="5">
        <f t="shared" si="3"/>
        <v>0</v>
      </c>
      <c r="W24" s="5">
        <f t="shared" si="3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40</v>
      </c>
      <c r="P26" s="2">
        <f>F24+G24+H24+I24+J24+K24+L24+M24+N24+O24+P24+Q24+R24+S24+T24+W24+V24+U24</f>
        <v>3935.80162</v>
      </c>
    </row>
    <row r="27" s="1" customFormat="1" spans="3:16">
      <c r="C27" s="2" t="s">
        <v>41</v>
      </c>
      <c r="D27" s="2"/>
      <c r="E27" s="2"/>
      <c r="F27" s="2"/>
      <c r="G27" s="2"/>
      <c r="H27" s="2"/>
      <c r="I27" s="2"/>
      <c r="J27" s="2" t="s">
        <v>42</v>
      </c>
      <c r="K27" s="2"/>
      <c r="L27" s="2"/>
      <c r="M27" s="2"/>
      <c r="N27" s="2"/>
      <c r="O27" s="31" t="s">
        <v>43</v>
      </c>
      <c r="P27" s="2">
        <f>P26/G12</f>
        <v>95.9951614634146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2025-10-09T02:02:00Z</dcterms:created>
  <dcterms:modified xsi:type="dcterms:W3CDTF">2025-10-09T02:16:25Z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91035D122B3E40A289FD002037F5AD05_12</vt:lpwstr>
  </property>
  <property fmtid="{D5CDD505-2E9C-101B-9397-08002B2CF9AE}" pid="3" name="KSOProductBuildVer">
    <vt:lpwstr>1049-12.2.0.21546</vt:lpwstr>
  </property>
</Properties>
</file>