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<sst xmlns="http://schemas.openxmlformats.org/spreadsheetml/2006/main" count="47" uniqueCount="44">
  <si>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</si>
  <si>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</si>
  <si>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</si>
  <si>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</si>
  <si>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</si>
  <si>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6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</si>
  <si>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</si>
  <si>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</si>
  <si>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</si>
  <si>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</si>
  <si>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</si>
  <si>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</si>
  <si>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</si>
  <si>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</si>
  <si>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</si>
  <si>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</si>
  <si>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</si>
  <si>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малина</t>
  </si>
  <si>
    <t>раст.масло</t>
  </si>
  <si>
    <t>рис</t>
  </si>
  <si>
    <t>молоко</t>
  </si>
  <si>
    <t>хлеб</t>
  </si>
  <si>
    <t>йогурт</t>
  </si>
  <si>
    <t>сыр бельбей</t>
  </si>
  <si>
    <t>слив. Масло</t>
  </si>
  <si>
    <t>печенье</t>
  </si>
  <si>
    <t>нектарин</t>
  </si>
  <si>
    <t>яйцо</t>
  </si>
  <si>
    <t>лук</t>
  </si>
  <si>
    <t>капуста</t>
  </si>
  <si>
    <t>свекла</t>
  </si>
  <si>
    <t>морковь</t>
  </si>
  <si>
    <t>каша рисовая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</si>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</sst>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26</v>
      </c>
      <c r="C19" s="10"/>
      <c r="D19" s="11"/>
      <c r="E19" s="11">
        <v>150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16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>
        <v>0.016</v>
      </c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0.015</v>
      </c>
      <c r="I21" s="29">
        <f>SUM(I16:I20)</f>
        <v>0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>N19</f>
        <v>0</v>
      </c>
      <c r="O21" s="5">
        <f>O18</f>
        <v>0.03</v>
      </c>
      <c r="P21" s="5">
        <f>P16</f>
        <v>0.01</v>
      </c>
      <c r="Q21" s="5">
        <f t="shared" ref="Q21:U21" si="1">Q20</f>
        <v>0.016</v>
      </c>
      <c r="R21" s="5">
        <f>R19</f>
        <v>0.15</v>
      </c>
      <c r="S21" s="5">
        <f>S18</f>
        <v>1</v>
      </c>
      <c r="T21" s="5">
        <f t="shared" si="1"/>
        <v>0</v>
      </c>
      <c r="U21" s="5">
        <f t="shared" si="1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0.086</v>
      </c>
      <c r="G22" s="5">
        <f>G21*G12</f>
        <v>1.29</v>
      </c>
      <c r="H22" s="5">
        <v>0.3</v>
      </c>
      <c r="I22" s="5">
        <f>I21*G12</f>
        <v>0</v>
      </c>
      <c r="J22" s="5"/>
      <c r="K22" s="5">
        <v>3</v>
      </c>
      <c r="L22" s="5">
        <v>2</v>
      </c>
      <c r="M22" s="5">
        <v>3</v>
      </c>
      <c r="N22" s="5">
        <f>N21*G12</f>
        <v>0</v>
      </c>
      <c r="O22" s="5">
        <f>O21*G12</f>
        <v>1.29</v>
      </c>
      <c r="P22" s="5">
        <v>0.397</v>
      </c>
      <c r="Q22" s="5">
        <f>Q21*G12</f>
        <v>0.688</v>
      </c>
      <c r="R22" s="5">
        <f>R21*G12</f>
        <v>6.45</v>
      </c>
      <c r="S22" s="5">
        <f>S21*G12</f>
        <v>43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578.88</v>
      </c>
      <c r="J23" s="5">
        <v>119.03</v>
      </c>
      <c r="K23" s="5">
        <v>152.19</v>
      </c>
      <c r="L23" s="5">
        <v>111.06</v>
      </c>
      <c r="M23" s="5">
        <v>40</v>
      </c>
      <c r="N23" s="5">
        <v>45.34</v>
      </c>
      <c r="O23" s="5">
        <v>668.38</v>
      </c>
      <c r="P23" s="5">
        <v>903.15</v>
      </c>
      <c r="Q23" s="5">
        <v>377.36</v>
      </c>
      <c r="R23" s="5">
        <v>206.75</v>
      </c>
      <c r="S23" s="5">
        <v>7.85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2.7047</v>
      </c>
      <c r="G24" s="5">
        <f t="shared" si="2"/>
        <v>123.5304</v>
      </c>
      <c r="H24" s="5">
        <f t="shared" si="2"/>
        <v>48.06</v>
      </c>
      <c r="I24" s="5">
        <f t="shared" si="2"/>
        <v>0</v>
      </c>
      <c r="J24" s="5">
        <f t="shared" si="2"/>
        <v>0</v>
      </c>
      <c r="K24" s="5">
        <f t="shared" si="2"/>
        <v>456.57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862.2102</v>
      </c>
      <c r="P24" s="5">
        <f t="shared" si="3"/>
        <v>358.55055</v>
      </c>
      <c r="Q24" s="5">
        <f t="shared" si="3"/>
        <v>259.62368</v>
      </c>
      <c r="R24" s="5">
        <f t="shared" si="3"/>
        <v>1333.5375</v>
      </c>
      <c r="S24" s="5">
        <f t="shared" si="3"/>
        <v>337.55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4124.45703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95.9176053488372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2025-10-09T01:38:00Z</dcterms:created>
  <dcterms:modified xsi:type="dcterms:W3CDTF">2025-10-09T02:15:23Z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B457B8D5DC9746D7979529A45EB7EAE7_12</vt:lpwstr>
  </property>
  <property fmtid="{D5CDD505-2E9C-101B-9397-08002B2CF9AE}" pid="3" name="KSOProductBuildVer">
    <vt:lpwstr>1049-12.2.0.21546</vt:lpwstr>
  </property>
</Properties>
</file>