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<sst xmlns="http://schemas.openxmlformats.org/spreadsheetml/2006/main" count="45" uniqueCount="43">
  <si>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</si>
  <si>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</si>
  <si>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</si>
  <si>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</si>
  <si>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</si>
  <si>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 сентября 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</si>
  <si>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</si>
  <si>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</si>
  <si>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</si>
  <si>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</si>
  <si>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продуктов питания</t>
  </si>
  <si>
    <t>Меню</t>
  </si>
  <si>
    <t>масса</t>
  </si>
  <si>
    <t>соль</t>
  </si>
  <si>
    <t>сахар</t>
  </si>
  <si>
    <t>клюква</t>
  </si>
  <si>
    <t>вермишель</t>
  </si>
  <si>
    <t>раст.масло</t>
  </si>
  <si>
    <t>пшено</t>
  </si>
  <si>
    <t>бананы</t>
  </si>
  <si>
    <t>хлеб</t>
  </si>
  <si>
    <t>апельсин</t>
  </si>
  <si>
    <t>мясо</t>
  </si>
  <si>
    <t>свекла</t>
  </si>
  <si>
    <t>картофель</t>
  </si>
  <si>
    <t>том паста</t>
  </si>
  <si>
    <t>сл перец</t>
  </si>
  <si>
    <t>лук</t>
  </si>
  <si>
    <t>капуста</t>
  </si>
  <si>
    <t>борщ</t>
  </si>
  <si>
    <t>морковь</t>
  </si>
  <si>
    <t>суп борщ</t>
  </si>
  <si>
    <t>морс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</si>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</sst>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7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/>
      <c r="H16" s="26"/>
      <c r="I16" s="26"/>
      <c r="J16" s="26"/>
      <c r="K16" s="26"/>
      <c r="L16" s="26"/>
      <c r="M16" s="26"/>
      <c r="N16" s="26"/>
      <c r="O16" s="26">
        <v>0.036</v>
      </c>
      <c r="P16" s="26">
        <v>0.02</v>
      </c>
      <c r="Q16" s="26">
        <v>0.03</v>
      </c>
      <c r="R16" s="26">
        <v>0.01</v>
      </c>
      <c r="S16" s="26"/>
      <c r="T16" s="26">
        <v>0.01</v>
      </c>
      <c r="U16" s="26">
        <v>0.05</v>
      </c>
      <c r="V16" s="26">
        <v>0.01</v>
      </c>
      <c r="W16" s="26">
        <v>0.01</v>
      </c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21</v>
      </c>
      <c r="C19" s="10"/>
      <c r="D19" s="11"/>
      <c r="E19" s="11">
        <v>135</v>
      </c>
      <c r="F19" s="5"/>
      <c r="G19" s="5"/>
      <c r="H19" s="5"/>
      <c r="I19" s="5"/>
      <c r="J19" s="5"/>
      <c r="K19" s="5"/>
      <c r="L19" s="5"/>
      <c r="M19" s="5"/>
      <c r="N19" s="5">
        <v>0.1</v>
      </c>
      <c r="O19" s="5"/>
      <c r="P19" s="5"/>
      <c r="Q19" s="5"/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33</v>
      </c>
      <c r="C20" s="10"/>
      <c r="D20" s="11"/>
      <c r="E20" s="11">
        <v>60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>
        <v>0.03</v>
      </c>
      <c r="T20" s="5"/>
      <c r="U20" s="5">
        <v>0.03</v>
      </c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>SUM(I16:I20)</f>
        <v>0</v>
      </c>
      <c r="J21" s="29">
        <f t="shared" ref="J21:R21" si="0">J16</f>
        <v>0</v>
      </c>
      <c r="K21" s="29">
        <f t="shared" si="0"/>
        <v>0</v>
      </c>
      <c r="L21" s="29">
        <f>L19</f>
        <v>0</v>
      </c>
      <c r="M21" s="5">
        <v>0.04</v>
      </c>
      <c r="N21" s="5">
        <f>N19</f>
        <v>0.1</v>
      </c>
      <c r="O21" s="5">
        <f t="shared" si="0"/>
        <v>0.036</v>
      </c>
      <c r="P21" s="5">
        <f t="shared" si="0"/>
        <v>0.02</v>
      </c>
      <c r="Q21" s="5">
        <f t="shared" si="0"/>
        <v>0.03</v>
      </c>
      <c r="R21" s="5">
        <f t="shared" si="0"/>
        <v>0.01</v>
      </c>
      <c r="S21" s="5">
        <f>S20</f>
        <v>0.03</v>
      </c>
      <c r="T21" s="5">
        <f>T16+T17</f>
        <v>0.01</v>
      </c>
      <c r="U21" s="5">
        <f>U16+U20</f>
        <v>0.08</v>
      </c>
      <c r="V21" s="5">
        <f>V17</f>
        <v>0</v>
      </c>
      <c r="W21" s="5">
        <f>W16+W19</f>
        <v>0.01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0.086</v>
      </c>
      <c r="G22" s="5">
        <f>G21*G12</f>
        <v>0.645</v>
      </c>
      <c r="H22" s="5">
        <f>H21*G12</f>
        <v>0.645</v>
      </c>
      <c r="I22" s="5">
        <f>I21*G12</f>
        <v>0</v>
      </c>
      <c r="J22" s="5"/>
      <c r="K22" s="5"/>
      <c r="L22" s="5">
        <f>L21*G12</f>
        <v>0</v>
      </c>
      <c r="M22" s="5">
        <v>3</v>
      </c>
      <c r="N22" s="5">
        <f>N21*G12</f>
        <v>4.3</v>
      </c>
      <c r="O22" s="5">
        <f>O21*G12</f>
        <v>1.548</v>
      </c>
      <c r="P22" s="5">
        <f>P21*G12</f>
        <v>0.86</v>
      </c>
      <c r="Q22" s="5">
        <f>Q21*G12</f>
        <v>1.29</v>
      </c>
      <c r="R22" s="5">
        <v>0.5</v>
      </c>
      <c r="S22" s="5">
        <f>S21*G12</f>
        <v>1.29</v>
      </c>
      <c r="T22" s="5">
        <f>T21*G12</f>
        <v>0.43</v>
      </c>
      <c r="U22" s="5">
        <f>U21*G12</f>
        <v>3.44</v>
      </c>
      <c r="V22" s="5">
        <v>2</v>
      </c>
      <c r="W22" s="5">
        <f>W21*G12</f>
        <v>0.43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625.1</v>
      </c>
      <c r="I23" s="5">
        <v>48.89</v>
      </c>
      <c r="J23" s="5">
        <v>119.03</v>
      </c>
      <c r="K23" s="5">
        <v>56</v>
      </c>
      <c r="L23" s="5">
        <v>349.79</v>
      </c>
      <c r="M23" s="5">
        <v>40</v>
      </c>
      <c r="N23" s="5">
        <v>354.43</v>
      </c>
      <c r="O23" s="5">
        <v>501.41</v>
      </c>
      <c r="P23" s="5">
        <v>79.75</v>
      </c>
      <c r="Q23" s="5">
        <v>85.29</v>
      </c>
      <c r="R23" s="5">
        <v>112.12</v>
      </c>
      <c r="S23" s="5">
        <v>310.13</v>
      </c>
      <c r="T23" s="5">
        <v>81.22</v>
      </c>
      <c r="U23" s="5">
        <v>85.65</v>
      </c>
      <c r="V23" s="5">
        <v>117.82</v>
      </c>
      <c r="W23" s="5">
        <v>112.24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1">F22*F23</f>
        <v>2.7047</v>
      </c>
      <c r="G24" s="5">
        <f t="shared" si="1"/>
        <v>61.7652</v>
      </c>
      <c r="H24" s="5">
        <f t="shared" si="1"/>
        <v>403.1895</v>
      </c>
      <c r="I24" s="5">
        <f t="shared" si="1"/>
        <v>0</v>
      </c>
      <c r="J24" s="5">
        <f t="shared" si="1"/>
        <v>0</v>
      </c>
      <c r="K24" s="5">
        <f t="shared" si="1"/>
        <v>0</v>
      </c>
      <c r="L24" s="5">
        <f t="shared" si="1"/>
        <v>0</v>
      </c>
      <c r="M24" s="5">
        <f t="shared" si="1"/>
        <v>120</v>
      </c>
      <c r="N24" s="5">
        <f t="shared" ref="N24:W24" si="2">N23*N22</f>
        <v>1524.049</v>
      </c>
      <c r="O24" s="5">
        <f t="shared" si="2"/>
        <v>776.18268</v>
      </c>
      <c r="P24" s="5">
        <f t="shared" si="2"/>
        <v>68.585</v>
      </c>
      <c r="Q24" s="5">
        <f t="shared" si="2"/>
        <v>110.0241</v>
      </c>
      <c r="R24" s="5">
        <f t="shared" si="2"/>
        <v>56.06</v>
      </c>
      <c r="S24" s="5">
        <f t="shared" si="2"/>
        <v>400.0677</v>
      </c>
      <c r="T24" s="5">
        <f t="shared" si="2"/>
        <v>34.9246</v>
      </c>
      <c r="U24" s="5">
        <f t="shared" si="2"/>
        <v>294.636</v>
      </c>
      <c r="V24" s="5">
        <f t="shared" si="2"/>
        <v>235.64</v>
      </c>
      <c r="W24" s="5">
        <f t="shared" si="2"/>
        <v>48.2632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F24+G24+H24+I24+J24+K24+L24+M24+N24+O24+P24+Q24+R24+S24+T24+W24+V24+U24</f>
        <v>4136.09168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96.1881786046512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2025-10-09T01:37:00Z</dcterms:created>
  <dcterms:modified xsi:type="dcterms:W3CDTF">2025-10-09T02:12:58Z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FC1ED0150F8048409CCEA7D64E761D9E_12</vt:lpwstr>
  </property>
  <property fmtid="{D5CDD505-2E9C-101B-9397-08002B2CF9AE}" pid="3" name="KSOProductBuildVer">
    <vt:lpwstr>1049-12.2.0.21546</vt:lpwstr>
  </property>
</Properties>
</file>