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2" i="1"/>
  <c r="I24" i="1" s="1"/>
  <c r="G22" i="1"/>
  <c r="G24" i="1" s="1"/>
  <c r="W21" i="1"/>
  <c r="W22" i="1" s="1"/>
  <c r="W24" i="1" s="1"/>
  <c r="V21" i="1"/>
  <c r="V22" i="1" s="1"/>
  <c r="V24" i="1" s="1"/>
  <c r="U21" i="1"/>
  <c r="U22" i="1" s="1"/>
  <c r="U24" i="1" s="1"/>
  <c r="T21" i="1"/>
  <c r="T22" i="1" s="1"/>
  <c r="T24" i="1" s="1"/>
  <c r="S21" i="1"/>
  <c r="S22" i="1" s="1"/>
  <c r="S24" i="1" s="1"/>
  <c r="R21" i="1"/>
  <c r="R22" i="1" s="1"/>
  <c r="R24" i="1" s="1"/>
  <c r="Q21" i="1"/>
  <c r="Q22" i="1" s="1"/>
  <c r="Q24" i="1" s="1"/>
  <c r="P21" i="1"/>
  <c r="P22" i="1" s="1"/>
  <c r="P24" i="1" s="1"/>
  <c r="O21" i="1"/>
  <c r="O22" i="1" s="1"/>
  <c r="O24" i="1" s="1"/>
  <c r="N21" i="1"/>
  <c r="N22" i="1" s="1"/>
  <c r="N24" i="1" s="1"/>
  <c r="L21" i="1"/>
  <c r="K21" i="1"/>
  <c r="J21" i="1"/>
  <c r="I21" i="1"/>
  <c r="H21" i="1"/>
  <c r="H22" i="1" s="1"/>
  <c r="H24" i="1" s="1"/>
  <c r="G21" i="1"/>
  <c r="F21" i="1"/>
  <c r="F22" i="1" s="1"/>
  <c r="F24" i="1" s="1"/>
  <c r="P26" i="1" s="1"/>
  <c r="P27" i="1" s="1"/>
</calcChain>
</file>

<file path=xl/sharedStrings.xml><?xml version="1.0" encoding="utf-8"?>
<sst xmlns="http://schemas.openxmlformats.org/spreadsheetml/2006/main" count="46" uniqueCount="44">
  <si>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</si>
  <si>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</si>
  <si>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</si>
  <si>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</si>
  <si>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</si>
  <si>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29 ноября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</si>
  <si>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</si>
  <si>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</si>
  <si>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</si>
  <si>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</si>
  <si>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</si>
  <si>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</si>
  <si>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</si>
  <si>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</si>
  <si>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</si>
  <si>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сок</t>
  </si>
  <si>
    <t>рожки</t>
  </si>
  <si>
    <t>раст.масло</t>
  </si>
  <si>
    <t>рис</t>
  </si>
  <si>
    <t>молоко</t>
  </si>
  <si>
    <t>хлеб</t>
  </si>
  <si>
    <t>окорочка</t>
  </si>
  <si>
    <t>пироженое</t>
  </si>
  <si>
    <t>яблоки</t>
  </si>
  <si>
    <t>бананы</t>
  </si>
  <si>
    <t>сл перец</t>
  </si>
  <si>
    <t>лук</t>
  </si>
  <si>
    <t>капуста</t>
  </si>
  <si>
    <t>перец</t>
  </si>
  <si>
    <t>морковь</t>
  </si>
  <si>
    <t>рожки с окорочкой</t>
  </si>
  <si>
    <t>сок 0,2</t>
  </si>
  <si>
    <t>салат</t>
  </si>
  <si>
    <t>бананы, яблоки</t>
  </si>
  <si>
    <t>140/97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</si>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</sst>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4" sqref="B4"/>
    </sheetView>
  </sheetViews>
  <sheetFormatPr defaultColWidth="9.109375" defaultRowHeight="18" x14ac:dyDescent="0.35"/>
  <cols>
    <col min="1" max="1" width="4.44140625" style="1" customWidth="1"/>
    <col min="2" max="23" width="9.109375" style="1" customWidth="1"/>
    <col min="24" max="16384" width="9.109375" style="3"/>
  </cols>
  <sheetData>
    <row r="2" spans="1:23" x14ac:dyDescent="0.35">
      <c r="B2" s="2" t="s">
        <v>0</v>
      </c>
    </row>
    <row r="4" spans="1:23" x14ac:dyDescent="0.35">
      <c r="L4" s="1" t="s">
        <v>1</v>
      </c>
    </row>
    <row r="5" spans="1:23" x14ac:dyDescent="0.35">
      <c r="L5" s="1" t="s">
        <v>2</v>
      </c>
    </row>
    <row r="7" spans="1:23" x14ac:dyDescent="0.35">
      <c r="F7" s="2" t="s">
        <v>3</v>
      </c>
    </row>
    <row r="9" spans="1:23" x14ac:dyDescent="0.35">
      <c r="B9" s="4" t="s">
        <v>4</v>
      </c>
      <c r="C9" s="5" t="s">
        <v>5</v>
      </c>
      <c r="D9" s="6"/>
      <c r="E9" s="6"/>
      <c r="F9" s="7"/>
    </row>
    <row r="10" spans="1:23" x14ac:dyDescent="0.35">
      <c r="B10" s="8" t="s">
        <v>6</v>
      </c>
      <c r="C10" s="9"/>
      <c r="D10" s="9" t="s">
        <v>7</v>
      </c>
      <c r="E10" s="9"/>
      <c r="F10" s="10"/>
    </row>
    <row r="11" spans="1:23" x14ac:dyDescent="0.35">
      <c r="B11" s="4" t="s">
        <v>8</v>
      </c>
      <c r="C11" s="9"/>
      <c r="D11" s="11"/>
      <c r="E11" s="11"/>
      <c r="F11" s="12"/>
    </row>
    <row r="12" spans="1:23" x14ac:dyDescent="0.35">
      <c r="B12" s="8" t="s">
        <v>9</v>
      </c>
      <c r="C12" s="9"/>
      <c r="D12" s="10"/>
      <c r="E12" s="10"/>
      <c r="F12" s="10"/>
      <c r="G12" s="1">
        <v>35</v>
      </c>
    </row>
    <row r="13" spans="1:23" ht="18.600000000000001" thickBot="1" x14ac:dyDescent="0.4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8.600000000000001" thickBot="1" x14ac:dyDescent="0.4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72.599999999999994" thickBot="1" x14ac:dyDescent="0.4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22</v>
      </c>
      <c r="Q15" s="20" t="s">
        <v>23</v>
      </c>
      <c r="R15" s="20" t="s">
        <v>24</v>
      </c>
      <c r="S15" s="20" t="s">
        <v>25</v>
      </c>
      <c r="T15" s="20" t="s">
        <v>26</v>
      </c>
      <c r="U15" s="20" t="s">
        <v>27</v>
      </c>
      <c r="V15" s="20" t="s">
        <v>28</v>
      </c>
      <c r="W15" s="20" t="s">
        <v>29</v>
      </c>
    </row>
    <row r="16" spans="1:23" s="1" customFormat="1" x14ac:dyDescent="0.35">
      <c r="A16" s="4">
        <v>1</v>
      </c>
      <c r="B16" s="21" t="s">
        <v>30</v>
      </c>
      <c r="C16" s="22"/>
      <c r="D16" s="23"/>
      <c r="E16" s="23">
        <v>250</v>
      </c>
      <c r="F16" s="24">
        <v>2E-3</v>
      </c>
      <c r="G16" s="25"/>
      <c r="H16" s="25"/>
      <c r="I16" s="25">
        <v>0.1</v>
      </c>
      <c r="J16" s="25">
        <v>0.03</v>
      </c>
      <c r="K16" s="25"/>
      <c r="L16" s="25"/>
      <c r="M16" s="25"/>
      <c r="N16" s="25">
        <v>0.06</v>
      </c>
      <c r="O16" s="25"/>
      <c r="P16" s="25"/>
      <c r="Q16" s="25"/>
      <c r="R16" s="25"/>
      <c r="S16" s="25"/>
      <c r="T16" s="25">
        <v>0.02</v>
      </c>
      <c r="U16" s="25"/>
      <c r="V16" s="25">
        <v>0</v>
      </c>
      <c r="W16" s="25">
        <v>0.01</v>
      </c>
    </row>
    <row r="17" spans="1:23" x14ac:dyDescent="0.35">
      <c r="A17" s="4">
        <v>2</v>
      </c>
      <c r="B17" s="8" t="s">
        <v>31</v>
      </c>
      <c r="C17" s="9"/>
      <c r="D17" s="10"/>
      <c r="E17" s="10">
        <v>200</v>
      </c>
      <c r="F17" s="4"/>
      <c r="G17" s="4"/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5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5">
      <c r="A19" s="4">
        <v>4</v>
      </c>
      <c r="B19" s="8" t="s">
        <v>32</v>
      </c>
      <c r="C19" s="9"/>
      <c r="D19" s="10"/>
      <c r="E19" s="10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>
        <v>0.02</v>
      </c>
      <c r="T19" s="4">
        <v>0.01</v>
      </c>
      <c r="U19" s="4">
        <v>0.05</v>
      </c>
      <c r="V19" s="4"/>
      <c r="W19" s="4">
        <v>0.02</v>
      </c>
    </row>
    <row r="20" spans="1:23" x14ac:dyDescent="0.35">
      <c r="A20" s="4">
        <v>5</v>
      </c>
      <c r="B20" s="8" t="s">
        <v>33</v>
      </c>
      <c r="C20" s="9"/>
      <c r="D20" s="10"/>
      <c r="E20" s="10" t="s">
        <v>34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>
        <v>9.7000000000000003E-2</v>
      </c>
      <c r="R20" s="4">
        <v>0.14000000000000001</v>
      </c>
      <c r="S20" s="4"/>
      <c r="T20" s="4"/>
      <c r="U20" s="4"/>
      <c r="V20" s="4"/>
      <c r="W20" s="4"/>
    </row>
    <row r="21" spans="1:23" x14ac:dyDescent="0.35">
      <c r="A21" s="4"/>
      <c r="B21" s="26" t="s">
        <v>35</v>
      </c>
      <c r="C21" s="27"/>
      <c r="D21" s="10"/>
      <c r="E21" s="10"/>
      <c r="F21" s="28">
        <f>F16+F19</f>
        <v>2E-3</v>
      </c>
      <c r="G21" s="28">
        <f>G17+G19</f>
        <v>0</v>
      </c>
      <c r="H21" s="28">
        <f>H17</f>
        <v>1</v>
      </c>
      <c r="I21" s="28">
        <f>SUM(I16:I20)</f>
        <v>0.1</v>
      </c>
      <c r="J21" s="28">
        <f>J16</f>
        <v>0.03</v>
      </c>
      <c r="K21" s="28">
        <f>K16</f>
        <v>0</v>
      </c>
      <c r="L21" s="28">
        <f>L18</f>
        <v>0</v>
      </c>
      <c r="M21" s="4">
        <v>0.04</v>
      </c>
      <c r="N21" s="4">
        <f>N16</f>
        <v>0.06</v>
      </c>
      <c r="O21" s="4">
        <f>O20</f>
        <v>0</v>
      </c>
      <c r="P21" s="4">
        <f>P20</f>
        <v>0</v>
      </c>
      <c r="Q21" s="4">
        <f>Q20</f>
        <v>9.7000000000000003E-2</v>
      </c>
      <c r="R21" s="4">
        <f>R20</f>
        <v>0.14000000000000001</v>
      </c>
      <c r="S21" s="4">
        <f>S19</f>
        <v>0.02</v>
      </c>
      <c r="T21" s="4">
        <f>T16+T19</f>
        <v>0.03</v>
      </c>
      <c r="U21" s="4">
        <f>U19</f>
        <v>0.05</v>
      </c>
      <c r="V21" s="4">
        <f>V19</f>
        <v>0</v>
      </c>
      <c r="W21" s="4">
        <f>W16+W19</f>
        <v>0.03</v>
      </c>
    </row>
    <row r="22" spans="1:23" x14ac:dyDescent="0.35">
      <c r="A22" s="4"/>
      <c r="B22" s="26" t="s">
        <v>36</v>
      </c>
      <c r="C22" s="27"/>
      <c r="D22" s="10"/>
      <c r="E22" s="10"/>
      <c r="F22" s="4">
        <f>F21*G12</f>
        <v>7.0000000000000007E-2</v>
      </c>
      <c r="G22" s="4">
        <f>G21*G12</f>
        <v>0</v>
      </c>
      <c r="H22" s="4">
        <f>H21*G12</f>
        <v>35</v>
      </c>
      <c r="I22" s="4">
        <f>I21*G12</f>
        <v>3.5</v>
      </c>
      <c r="J22" s="4">
        <v>0.5</v>
      </c>
      <c r="K22" s="4"/>
      <c r="L22" s="4"/>
      <c r="M22" s="4">
        <v>3</v>
      </c>
      <c r="N22" s="4">
        <f>N21*G12</f>
        <v>2.1</v>
      </c>
      <c r="O22" s="4">
        <f>O21*G12</f>
        <v>0</v>
      </c>
      <c r="P22" s="4">
        <f>P21*G12</f>
        <v>0</v>
      </c>
      <c r="Q22" s="4">
        <f>Q21*G12</f>
        <v>3.395</v>
      </c>
      <c r="R22" s="4">
        <f>R21*G12</f>
        <v>4.9000000000000004</v>
      </c>
      <c r="S22" s="4">
        <f>S21*G12</f>
        <v>0.70000000000000007</v>
      </c>
      <c r="T22" s="4">
        <f>T21*G12</f>
        <v>1.05</v>
      </c>
      <c r="U22" s="4">
        <f>U21*G12</f>
        <v>1.75</v>
      </c>
      <c r="V22" s="4">
        <f>V21*G12</f>
        <v>0</v>
      </c>
      <c r="W22" s="4">
        <f>W21*G12</f>
        <v>1.05</v>
      </c>
    </row>
    <row r="23" spans="1:23" x14ac:dyDescent="0.35">
      <c r="A23" s="4"/>
      <c r="B23" s="26" t="s">
        <v>37</v>
      </c>
      <c r="C23" s="27"/>
      <c r="D23" s="10"/>
      <c r="E23" s="10"/>
      <c r="F23" s="4">
        <v>19.149999999999999</v>
      </c>
      <c r="G23" s="4">
        <v>97.09</v>
      </c>
      <c r="H23" s="4">
        <v>24.49</v>
      </c>
      <c r="I23" s="4">
        <v>52.65</v>
      </c>
      <c r="J23" s="4">
        <v>122.88</v>
      </c>
      <c r="K23" s="4">
        <v>129.07</v>
      </c>
      <c r="L23" s="4">
        <v>97.02</v>
      </c>
      <c r="M23" s="4">
        <v>36</v>
      </c>
      <c r="N23" s="4">
        <v>412.3</v>
      </c>
      <c r="O23" s="4">
        <v>17.55</v>
      </c>
      <c r="P23" s="4">
        <v>17.55</v>
      </c>
      <c r="Q23" s="4">
        <v>279.83</v>
      </c>
      <c r="R23" s="4">
        <v>380.21</v>
      </c>
      <c r="S23" s="4">
        <v>549.66999999999996</v>
      </c>
      <c r="T23" s="4">
        <v>66.52</v>
      </c>
      <c r="U23" s="4">
        <v>79.95</v>
      </c>
      <c r="V23" s="4">
        <v>280.82</v>
      </c>
      <c r="W23" s="4">
        <v>133.25</v>
      </c>
    </row>
    <row r="24" spans="1:23" x14ac:dyDescent="0.35">
      <c r="A24" s="4"/>
      <c r="B24" s="26" t="s">
        <v>38</v>
      </c>
      <c r="C24" s="27"/>
      <c r="D24" s="10"/>
      <c r="E24" s="10"/>
      <c r="F24" s="4">
        <f t="shared" ref="F24:M24" si="0">F22*F23</f>
        <v>1.3405</v>
      </c>
      <c r="G24" s="4">
        <f t="shared" si="0"/>
        <v>0</v>
      </c>
      <c r="H24" s="4">
        <f t="shared" si="0"/>
        <v>857.15</v>
      </c>
      <c r="I24" s="4">
        <f t="shared" si="0"/>
        <v>184.27500000000001</v>
      </c>
      <c r="J24" s="4">
        <f t="shared" si="0"/>
        <v>61.44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865.83</v>
      </c>
      <c r="O24" s="4">
        <f t="shared" si="1"/>
        <v>0</v>
      </c>
      <c r="P24" s="4">
        <f t="shared" si="1"/>
        <v>0</v>
      </c>
      <c r="Q24" s="4">
        <f t="shared" si="1"/>
        <v>950.02284999999995</v>
      </c>
      <c r="R24" s="4">
        <f t="shared" si="1"/>
        <v>1863.029</v>
      </c>
      <c r="S24" s="4">
        <f t="shared" si="1"/>
        <v>384.76900000000001</v>
      </c>
      <c r="T24" s="4">
        <f t="shared" si="1"/>
        <v>69.846000000000004</v>
      </c>
      <c r="U24" s="4">
        <f>U23*U22</f>
        <v>139.91249999999999</v>
      </c>
      <c r="V24" s="4">
        <f>V23*V22</f>
        <v>0</v>
      </c>
      <c r="W24" s="4">
        <f t="shared" si="1"/>
        <v>139.91249999999999</v>
      </c>
    </row>
    <row r="25" spans="1:23" x14ac:dyDescent="0.35">
      <c r="C25" s="2"/>
      <c r="D25" s="2"/>
      <c r="E25" s="2"/>
      <c r="F25" s="29"/>
    </row>
    <row r="26" spans="1:23" x14ac:dyDescent="0.35">
      <c r="A26" s="3"/>
      <c r="B26" s="3"/>
      <c r="C26" s="1" t="s">
        <v>39</v>
      </c>
      <c r="O26" s="1" t="s">
        <v>40</v>
      </c>
      <c r="P26" s="1">
        <f>F24+G24+H24+I24+J24+K24+L24+M24+N24+O24+P24+Q24+R24+S24+T24+U24+V24+W24</f>
        <v>5625.5273500000003</v>
      </c>
      <c r="Q26" s="3"/>
      <c r="R26" s="3"/>
      <c r="S26" s="3"/>
      <c r="T26" s="3"/>
      <c r="U26" s="3"/>
      <c r="V26" s="3"/>
      <c r="W26" s="3"/>
    </row>
    <row r="27" spans="1:23" x14ac:dyDescent="0.35">
      <c r="A27" s="3"/>
      <c r="B27" s="3"/>
      <c r="C27" s="1" t="s">
        <v>41</v>
      </c>
      <c r="J27" s="1" t="s">
        <v>42</v>
      </c>
      <c r="O27" s="1" t="s">
        <v>43</v>
      </c>
      <c r="P27" s="1">
        <f>P26/G12</f>
        <v>160.72935285714286</v>
      </c>
      <c r="Q27" s="3"/>
      <c r="R27" s="3"/>
      <c r="S27" s="3"/>
      <c r="T27" s="3"/>
      <c r="U27" s="3"/>
      <c r="V27" s="3"/>
      <c r="W27" s="3"/>
    </row>
    <row r="34" spans="1:23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2024-11-28T01:52:22Z</dcterms:modified>
</cp:coreProperties>
</file>