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R24" i="1"/>
  <c r="M24" i="1"/>
  <c r="L24" i="1"/>
  <c r="K24" i="1"/>
  <c r="J24" i="1"/>
  <c r="I24" i="1"/>
  <c r="H24" i="1"/>
  <c r="G22" i="1"/>
  <c r="G24" i="1" s="1"/>
  <c r="W21" i="1"/>
  <c r="W22" i="1" s="1"/>
  <c r="W24" i="1" s="1"/>
  <c r="V21" i="1"/>
  <c r="V22" i="1" s="1"/>
  <c r="V24" i="1" s="1"/>
  <c r="U21" i="1"/>
  <c r="U22" i="1" s="1"/>
  <c r="U24" i="1" s="1"/>
  <c r="T21" i="1"/>
  <c r="S21" i="1"/>
  <c r="S22" i="1" s="1"/>
  <c r="S24" i="1" s="1"/>
  <c r="R21" i="1"/>
  <c r="Q21" i="1"/>
  <c r="Q22" i="1" s="1"/>
  <c r="Q24" i="1" s="1"/>
  <c r="P21" i="1"/>
  <c r="P22" i="1" s="1"/>
  <c r="P24" i="1" s="1"/>
  <c r="O21" i="1"/>
  <c r="O22" i="1" s="1"/>
  <c r="O24" i="1" s="1"/>
  <c r="N21" i="1"/>
  <c r="N22" i="1" s="1"/>
  <c r="N24" i="1" s="1"/>
  <c r="L21" i="1"/>
  <c r="K21" i="1"/>
  <c r="J21" i="1"/>
  <c r="I21" i="1"/>
  <c r="H21" i="1"/>
  <c r="G21" i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<sst xmlns="http://schemas.openxmlformats.org/spreadsheetml/2006/main" count="47" uniqueCount="46">
  <si>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</si>
  <si>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</si>
  <si>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</si>
  <si>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</si>
  <si>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</si>
  <si>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16 ноября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</si>
  <si>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</si>
  <si>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</si>
  <si>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</si>
  <si>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</si>
  <si>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</si>
  <si>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</si>
  <si>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</si>
  <si>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</si>
  <si>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</si>
  <si>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</si>
  <si>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сок,2</t>
  </si>
  <si>
    <t>сок</t>
  </si>
  <si>
    <t>раст.масло</t>
  </si>
  <si>
    <t>пшено</t>
  </si>
  <si>
    <t>молоко</t>
  </si>
  <si>
    <t>хлеб</t>
  </si>
  <si>
    <t>пироженое</t>
  </si>
  <si>
    <t>сыр бельбей</t>
  </si>
  <si>
    <t>слив. Масло</t>
  </si>
  <si>
    <t>яблоки</t>
  </si>
  <si>
    <t>печенье</t>
  </si>
  <si>
    <t>яйцо</t>
  </si>
  <si>
    <t>лук</t>
  </si>
  <si>
    <t>капуста</t>
  </si>
  <si>
    <t>свекла</t>
  </si>
  <si>
    <t>морковь</t>
  </si>
  <si>
    <t>каша пшено</t>
  </si>
  <si>
    <t>сок 0,2</t>
  </si>
  <si>
    <t>хлеб, сыр</t>
  </si>
  <si>
    <t>40/22</t>
  </si>
  <si>
    <t>50/33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</si>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</sst>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31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1.4999999999999999E-2</v>
      </c>
      <c r="H16" s="25"/>
      <c r="I16" s="25"/>
      <c r="J16" s="25"/>
      <c r="K16" s="25">
        <v>0.05</v>
      </c>
      <c r="L16" s="25">
        <v>0.1</v>
      </c>
      <c r="M16" s="25"/>
      <c r="N16" s="25"/>
      <c r="O16" s="25"/>
      <c r="P16" s="25"/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33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34</v>
      </c>
      <c r="C18" s="9"/>
      <c r="D18" s="10"/>
      <c r="E18" s="10" t="s">
        <v>35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2.1999999999999999E-2</v>
      </c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22</v>
      </c>
      <c r="C19" s="9"/>
      <c r="D19" s="10"/>
      <c r="E19" s="10" t="s">
        <v>36</v>
      </c>
      <c r="F19" s="4"/>
      <c r="G19" s="4"/>
      <c r="H19" s="4"/>
      <c r="I19" s="4"/>
      <c r="J19" s="4"/>
      <c r="K19" s="4"/>
      <c r="L19" s="4"/>
      <c r="M19" s="4"/>
      <c r="N19" s="4">
        <v>1</v>
      </c>
      <c r="O19" s="4"/>
      <c r="P19" s="4"/>
      <c r="Q19" s="4"/>
      <c r="R19" s="4">
        <v>5.5E-2</v>
      </c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37</v>
      </c>
      <c r="C21" s="27"/>
      <c r="D21" s="10"/>
      <c r="E21" s="10"/>
      <c r="F21" s="28">
        <f>F20+F16</f>
        <v>2E-3</v>
      </c>
      <c r="G21" s="28">
        <f>G17+G16</f>
        <v>1.4999999999999999E-2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0.05</v>
      </c>
      <c r="L21" s="28">
        <f>L18</f>
        <v>0</v>
      </c>
      <c r="M21" s="4">
        <v>0.04</v>
      </c>
      <c r="N21" s="4">
        <f>N19</f>
        <v>1</v>
      </c>
      <c r="O21" s="4">
        <f>O18</f>
        <v>2.1999999999999999E-2</v>
      </c>
      <c r="P21" s="4">
        <f>P16</f>
        <v>0</v>
      </c>
      <c r="Q21" s="4">
        <f>Q19</f>
        <v>0</v>
      </c>
      <c r="R21" s="4">
        <f>R19</f>
        <v>5.5E-2</v>
      </c>
      <c r="S21" s="4">
        <f>S18</f>
        <v>0</v>
      </c>
      <c r="T21" s="4">
        <f>T20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38</v>
      </c>
      <c r="C22" s="27"/>
      <c r="D22" s="10"/>
      <c r="E22" s="10"/>
      <c r="F22" s="4">
        <f>F21*G12</f>
        <v>6.2E-2</v>
      </c>
      <c r="G22" s="4">
        <f>G21*G12</f>
        <v>0.46499999999999997</v>
      </c>
      <c r="H22" s="4">
        <v>31</v>
      </c>
      <c r="I22" s="4"/>
      <c r="J22" s="4"/>
      <c r="K22" s="4">
        <v>3</v>
      </c>
      <c r="L22" s="4">
        <v>3</v>
      </c>
      <c r="M22" s="4">
        <v>3</v>
      </c>
      <c r="N22" s="4">
        <f>N21*G12</f>
        <v>31</v>
      </c>
      <c r="O22" s="4">
        <f>O21*G12</f>
        <v>0.68199999999999994</v>
      </c>
      <c r="P22" s="4">
        <f>P21*G12</f>
        <v>0</v>
      </c>
      <c r="Q22" s="4">
        <f>Q21*G12</f>
        <v>0</v>
      </c>
      <c r="R22" s="4">
        <v>1.7130000000000001</v>
      </c>
      <c r="S22" s="4">
        <f>S21*G12</f>
        <v>0</v>
      </c>
      <c r="T22" s="4"/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39</v>
      </c>
      <c r="C23" s="27"/>
      <c r="D23" s="10"/>
      <c r="E23" s="10"/>
      <c r="F23" s="4">
        <v>19.149999999999999</v>
      </c>
      <c r="G23" s="4">
        <v>97.09</v>
      </c>
      <c r="H23" s="4">
        <v>21.28</v>
      </c>
      <c r="I23" s="4">
        <v>23.31</v>
      </c>
      <c r="J23" s="4">
        <v>119.03</v>
      </c>
      <c r="K23" s="4">
        <v>85.75</v>
      </c>
      <c r="L23" s="4">
        <v>117.31</v>
      </c>
      <c r="M23" s="4">
        <v>36</v>
      </c>
      <c r="N23" s="4">
        <v>17.55</v>
      </c>
      <c r="O23" s="4">
        <v>759.44</v>
      </c>
      <c r="P23" s="4">
        <v>1095.48</v>
      </c>
      <c r="Q23" s="4">
        <v>248.3</v>
      </c>
      <c r="R23" s="4">
        <v>292.73</v>
      </c>
      <c r="S23" s="4">
        <v>11.09</v>
      </c>
      <c r="T23" s="4">
        <v>57.65</v>
      </c>
      <c r="U23" s="4">
        <v>81.3</v>
      </c>
      <c r="V23" s="4">
        <v>45</v>
      </c>
      <c r="W23" s="4">
        <v>90</v>
      </c>
    </row>
    <row r="24" spans="1:23" x14ac:dyDescent="0.3">
      <c r="A24" s="4"/>
      <c r="B24" s="26" t="s">
        <v>40</v>
      </c>
      <c r="C24" s="27"/>
      <c r="D24" s="10"/>
      <c r="E24" s="10"/>
      <c r="F24" s="4">
        <f t="shared" ref="F24:M24" si="0">F22*F23</f>
        <v>1.1872999999999998</v>
      </c>
      <c r="G24" s="4">
        <f t="shared" si="0"/>
        <v>45.146850000000001</v>
      </c>
      <c r="H24" s="4">
        <f t="shared" si="0"/>
        <v>659.68000000000006</v>
      </c>
      <c r="I24" s="4">
        <f t="shared" si="0"/>
        <v>0</v>
      </c>
      <c r="J24" s="4">
        <f t="shared" si="0"/>
        <v>0</v>
      </c>
      <c r="K24" s="4">
        <f t="shared" si="0"/>
        <v>257.25</v>
      </c>
      <c r="L24" s="4">
        <f t="shared" si="0"/>
        <v>351.93</v>
      </c>
      <c r="M24" s="4">
        <f t="shared" si="0"/>
        <v>108</v>
      </c>
      <c r="N24" s="4">
        <f t="shared" ref="N24:W24" si="1">N23*N22</f>
        <v>544.05000000000007</v>
      </c>
      <c r="O24" s="4">
        <f t="shared" si="1"/>
        <v>517.93808000000001</v>
      </c>
      <c r="P24" s="4">
        <f t="shared" si="1"/>
        <v>0</v>
      </c>
      <c r="Q24" s="4">
        <f>Q23*Q22</f>
        <v>0</v>
      </c>
      <c r="R24" s="4">
        <f t="shared" si="1"/>
        <v>501.44649000000004</v>
      </c>
      <c r="S24" s="4">
        <f t="shared" si="1"/>
        <v>0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41</v>
      </c>
      <c r="O26" s="30" t="s">
        <v>42</v>
      </c>
      <c r="P26" s="1">
        <f>F24+G24+H24+I24+J24+K24+L24+M24+N24+O24+P24+Q24+R24+S24+T24+W24+V24+U24</f>
        <v>2986.6287199999997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43</v>
      </c>
      <c r="J27" s="1" t="s">
        <v>44</v>
      </c>
      <c r="O27" s="30" t="s">
        <v>45</v>
      </c>
      <c r="P27" s="1">
        <f>P26/G12</f>
        <v>96.342861935483867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2024-11-12T06:47:53Z</dcterms:modified>
</cp:coreProperties>
</file>