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4" i="1" l="1"/>
  <c r="N24" i="1"/>
  <c r="M24" i="1"/>
  <c r="L24" i="1"/>
  <c r="K24" i="1"/>
  <c r="J24" i="1"/>
  <c r="I24" i="1"/>
  <c r="W22" i="1"/>
  <c r="W24" i="1" s="1"/>
  <c r="U22" i="1"/>
  <c r="U24" i="1" s="1"/>
  <c r="S22" i="1"/>
  <c r="S24" i="1" s="1"/>
  <c r="H22" i="1"/>
  <c r="H24" i="1" s="1"/>
  <c r="F22" i="1"/>
  <c r="F24" i="1" s="1"/>
  <c r="W21" i="1"/>
  <c r="V21" i="1"/>
  <c r="V22" i="1" s="1"/>
  <c r="V24" i="1" s="1"/>
  <c r="U21" i="1"/>
  <c r="T21" i="1"/>
  <c r="T22" i="1" s="1"/>
  <c r="T24" i="1" s="1"/>
  <c r="S21" i="1"/>
  <c r="R21" i="1"/>
  <c r="R22" i="1" s="1"/>
  <c r="R24" i="1" s="1"/>
  <c r="Q21" i="1"/>
  <c r="P21" i="1"/>
  <c r="P22" i="1" s="1"/>
  <c r="P24" i="1" s="1"/>
  <c r="O21" i="1"/>
  <c r="O22" i="1" s="1"/>
  <c r="O24" i="1" s="1"/>
  <c r="N21" i="1"/>
  <c r="L21" i="1"/>
  <c r="K21" i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<sst xmlns="http://schemas.openxmlformats.org/spreadsheetml/2006/main" count="46" uniqueCount="44">
  <si>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</si>
  <si>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</si>
  <si>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</si>
  <si>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</si>
  <si>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</si>
  <si>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9 ноября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</si>
  <si>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</si>
  <si>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</si>
  <si>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</si>
  <si>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</si>
  <si>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</si>
  <si>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</si>
  <si>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</si>
  <si>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</si>
  <si>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</si>
  <si>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</si>
  <si>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 0,2</t>
  </si>
  <si>
    <t>сок</t>
  </si>
  <si>
    <t>раст.масло</t>
  </si>
  <si>
    <t>манка</t>
  </si>
  <si>
    <t>молоко</t>
  </si>
  <si>
    <t>хлеб</t>
  </si>
  <si>
    <t>сыр</t>
  </si>
  <si>
    <t>сыр бельбей</t>
  </si>
  <si>
    <t>слив. Масло</t>
  </si>
  <si>
    <t>апельсин</t>
  </si>
  <si>
    <t>яблоки</t>
  </si>
  <si>
    <t>яйцо</t>
  </si>
  <si>
    <t>лук</t>
  </si>
  <si>
    <t>капуста</t>
  </si>
  <si>
    <t>свекла</t>
  </si>
  <si>
    <t>морковь</t>
  </si>
  <si>
    <t>каша манка</t>
  </si>
  <si>
    <t>хлеб, яйцо</t>
  </si>
  <si>
    <t>40/80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</si>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</sst>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32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27</v>
      </c>
      <c r="T15" s="20" t="s">
        <v>28</v>
      </c>
      <c r="U15" s="20" t="s">
        <v>29</v>
      </c>
      <c r="V15" s="20" t="s">
        <v>30</v>
      </c>
      <c r="W15" s="20" t="s">
        <v>31</v>
      </c>
    </row>
    <row r="16" spans="1:23" s="1" customFormat="1" x14ac:dyDescent="0.3">
      <c r="A16" s="4">
        <v>1</v>
      </c>
      <c r="B16" s="21" t="s">
        <v>32</v>
      </c>
      <c r="C16" s="22"/>
      <c r="D16" s="23"/>
      <c r="E16" s="23">
        <v>250</v>
      </c>
      <c r="F16" s="24">
        <v>2E-3</v>
      </c>
      <c r="G16" s="25">
        <v>1.4999999999999999E-2</v>
      </c>
      <c r="H16" s="25"/>
      <c r="I16" s="25"/>
      <c r="J16" s="25"/>
      <c r="K16" s="25">
        <v>0.01</v>
      </c>
      <c r="L16" s="25">
        <v>0.08</v>
      </c>
      <c r="M16" s="25"/>
      <c r="N16" s="25"/>
      <c r="O16" s="25"/>
      <c r="P16" s="25">
        <v>7.0000000000000001E-3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16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33</v>
      </c>
      <c r="C18" s="9"/>
      <c r="D18" s="10"/>
      <c r="E18" s="10" t="s">
        <v>34</v>
      </c>
      <c r="F18" s="4"/>
      <c r="G18" s="4"/>
      <c r="H18" s="4"/>
      <c r="I18" s="4"/>
      <c r="J18" s="4"/>
      <c r="K18" s="4"/>
      <c r="L18" s="4"/>
      <c r="M18" s="4">
        <v>40</v>
      </c>
      <c r="N18" s="4"/>
      <c r="O18" s="4"/>
      <c r="P18" s="4"/>
      <c r="Q18" s="4"/>
      <c r="R18" s="4"/>
      <c r="S18" s="4">
        <v>1</v>
      </c>
      <c r="T18" s="4"/>
      <c r="U18" s="4"/>
      <c r="V18" s="4"/>
      <c r="W18" s="4"/>
    </row>
    <row r="19" spans="1:23" x14ac:dyDescent="0.3">
      <c r="A19" s="4">
        <v>4</v>
      </c>
      <c r="B19" s="8" t="s">
        <v>25</v>
      </c>
      <c r="C19" s="9"/>
      <c r="D19" s="10"/>
      <c r="E19" s="10">
        <v>110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0.11</v>
      </c>
      <c r="R19" s="4"/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F20+F16</f>
        <v>2E-3</v>
      </c>
      <c r="G21" s="28">
        <f>G17+G16</f>
        <v>1.4999999999999999E-2</v>
      </c>
      <c r="H21" s="28">
        <f>H17</f>
        <v>1</v>
      </c>
      <c r="I21" s="28">
        <f>SUM(I16:I20)</f>
        <v>0</v>
      </c>
      <c r="J21" s="28">
        <f>J16</f>
        <v>0</v>
      </c>
      <c r="K21" s="28">
        <f>K16</f>
        <v>0.01</v>
      </c>
      <c r="L21" s="28">
        <f>L16</f>
        <v>0.08</v>
      </c>
      <c r="M21" s="4">
        <v>0.04</v>
      </c>
      <c r="N21" s="4">
        <f>N19</f>
        <v>0</v>
      </c>
      <c r="O21" s="4">
        <f>O18</f>
        <v>0</v>
      </c>
      <c r="P21" s="4">
        <f>P16</f>
        <v>7.0000000000000001E-3</v>
      </c>
      <c r="Q21" s="4">
        <f>Q19</f>
        <v>0.11</v>
      </c>
      <c r="R21" s="4">
        <f>R19</f>
        <v>0</v>
      </c>
      <c r="S21" s="4">
        <f>S18</f>
        <v>1</v>
      </c>
      <c r="T21" s="4">
        <f>T16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6.4000000000000001E-2</v>
      </c>
      <c r="G22" s="4">
        <f>G21*G12</f>
        <v>0.48</v>
      </c>
      <c r="H22" s="4">
        <f>H21*G12</f>
        <v>32</v>
      </c>
      <c r="I22" s="4"/>
      <c r="J22" s="4"/>
      <c r="K22" s="4">
        <v>2</v>
      </c>
      <c r="L22" s="4">
        <v>3</v>
      </c>
      <c r="M22" s="4">
        <v>3</v>
      </c>
      <c r="N22" s="4"/>
      <c r="O22" s="4">
        <f>O21*G12</f>
        <v>0</v>
      </c>
      <c r="P22" s="4">
        <f>P21*G12</f>
        <v>0.224</v>
      </c>
      <c r="Q22" s="4">
        <v>3.47</v>
      </c>
      <c r="R22" s="4">
        <f>R21*G12</f>
        <v>0</v>
      </c>
      <c r="S22" s="4">
        <f>S21*G12</f>
        <v>32</v>
      </c>
      <c r="T22" s="4">
        <f>T21*G12</f>
        <v>0</v>
      </c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97.09</v>
      </c>
      <c r="H23" s="4">
        <v>21.28</v>
      </c>
      <c r="I23" s="4">
        <v>18.559999999999999</v>
      </c>
      <c r="J23" s="4">
        <v>119.03</v>
      </c>
      <c r="K23" s="4">
        <v>87.57</v>
      </c>
      <c r="L23" s="4">
        <v>117.31</v>
      </c>
      <c r="M23" s="4">
        <v>36</v>
      </c>
      <c r="N23" s="4">
        <v>512.49</v>
      </c>
      <c r="O23" s="4">
        <v>536</v>
      </c>
      <c r="P23" s="4">
        <v>1095.48</v>
      </c>
      <c r="Q23" s="4">
        <v>310.38</v>
      </c>
      <c r="R23" s="4">
        <v>248.3</v>
      </c>
      <c r="S23" s="4">
        <v>12.77</v>
      </c>
      <c r="T23" s="4">
        <v>35</v>
      </c>
      <c r="U23" s="4">
        <v>22</v>
      </c>
      <c r="V23" s="4">
        <v>45</v>
      </c>
      <c r="W23" s="4">
        <v>90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1.2256</v>
      </c>
      <c r="G24" s="4">
        <f t="shared" si="0"/>
        <v>46.603200000000001</v>
      </c>
      <c r="H24" s="4">
        <f t="shared" si="0"/>
        <v>680.96</v>
      </c>
      <c r="I24" s="4">
        <f t="shared" si="0"/>
        <v>0</v>
      </c>
      <c r="J24" s="4">
        <f t="shared" si="0"/>
        <v>0</v>
      </c>
      <c r="K24" s="4">
        <f t="shared" si="0"/>
        <v>175.14</v>
      </c>
      <c r="L24" s="4">
        <f t="shared" si="0"/>
        <v>351.93</v>
      </c>
      <c r="M24" s="4">
        <f t="shared" si="0"/>
        <v>108</v>
      </c>
      <c r="N24" s="4">
        <f t="shared" ref="N24:W24" si="1">N23*N22</f>
        <v>0</v>
      </c>
      <c r="O24" s="4">
        <f t="shared" si="1"/>
        <v>0</v>
      </c>
      <c r="P24" s="4">
        <f t="shared" si="1"/>
        <v>245.38751999999999</v>
      </c>
      <c r="Q24" s="4">
        <f>Q23*Q22</f>
        <v>1077.0186000000001</v>
      </c>
      <c r="R24" s="4">
        <f t="shared" si="1"/>
        <v>0</v>
      </c>
      <c r="S24" s="4">
        <f t="shared" si="1"/>
        <v>408.64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O26" s="30" t="s">
        <v>40</v>
      </c>
      <c r="P26" s="1">
        <f>F24+G24+H24+I24+J24+K24+L24+M24+N24+O24+P24+Q24+R24+S24+T24+W24+V24+U24</f>
        <v>3094.9049199999999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96.715778749999998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2024-11-09T06:08:00Z</dcterms:modified>
</cp:coreProperties>
</file>