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4" i="1" l="1"/>
  <c r="M24" i="1"/>
  <c r="L24" i="1"/>
  <c r="K24" i="1"/>
  <c r="J24" i="1"/>
  <c r="I24" i="1"/>
  <c r="H24" i="1"/>
  <c r="W22" i="1"/>
  <c r="W24" i="1" s="1"/>
  <c r="V22" i="1"/>
  <c r="V24" i="1" s="1"/>
  <c r="S22" i="1"/>
  <c r="S24" i="1" s="1"/>
  <c r="R22" i="1"/>
  <c r="R24" i="1" s="1"/>
  <c r="G22" i="1"/>
  <c r="G24" i="1" s="1"/>
  <c r="W21" i="1"/>
  <c r="V21" i="1"/>
  <c r="U21" i="1"/>
  <c r="U22" i="1" s="1"/>
  <c r="U24" i="1" s="1"/>
  <c r="T21" i="1"/>
  <c r="T22" i="1" s="1"/>
  <c r="T24" i="1" s="1"/>
  <c r="S21" i="1"/>
  <c r="R21" i="1"/>
  <c r="Q21" i="1"/>
  <c r="Q22" i="1" s="1"/>
  <c r="Q24" i="1" s="1"/>
  <c r="P21" i="1"/>
  <c r="O21" i="1"/>
  <c r="O22" i="1" s="1"/>
  <c r="O24" i="1" s="1"/>
  <c r="N21" i="1"/>
  <c r="N22" i="1" s="1"/>
  <c r="N24" i="1" s="1"/>
  <c r="L21" i="1"/>
  <c r="K21" i="1"/>
  <c r="J21" i="1"/>
  <c r="I21" i="1"/>
  <c r="H21" i="1"/>
  <c r="G21" i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<sst xmlns="http://schemas.openxmlformats.org/spreadsheetml/2006/main" count="46" uniqueCount="44">
  <si>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</si>
  <si>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</si>
  <si>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</si>
  <si>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</si>
  <si>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</si>
  <si>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19 октября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</si>
  <si>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</si>
  <si>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</si>
  <si>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</si>
  <si>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</si>
  <si>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</si>
  <si>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</si>
  <si>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</si>
  <si>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</si>
  <si>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</si>
  <si>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</si>
  <si>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</si>
  <si>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сок</t>
  </si>
  <si>
    <t>раст.масло</t>
  </si>
  <si>
    <t>рис</t>
  </si>
  <si>
    <t>молоко</t>
  </si>
  <si>
    <t>хлеб</t>
  </si>
  <si>
    <t>йогурт</t>
  </si>
  <si>
    <t>сыр бельбей</t>
  </si>
  <si>
    <t>слив. Масло</t>
  </si>
  <si>
    <t>яблоки</t>
  </si>
  <si>
    <t>конфеты</t>
  </si>
  <si>
    <t>яйцо</t>
  </si>
  <si>
    <t>лук</t>
  </si>
  <si>
    <t>помидор</t>
  </si>
  <si>
    <t>огурцы</t>
  </si>
  <si>
    <t>морковь</t>
  </si>
  <si>
    <t>каша рисовая</t>
  </si>
  <si>
    <t>хлеб, сыр, яйцо</t>
  </si>
  <si>
    <t>40/26/80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</si>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</sst>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D5" sqref="D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7.0000000000000007E-2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2.5999999999999999E-2</v>
      </c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26</v>
      </c>
      <c r="C19" s="9"/>
      <c r="D19" s="10"/>
      <c r="E19" s="10">
        <v>50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F20+F16</f>
        <v>2E-3</v>
      </c>
      <c r="G21" s="28">
        <f>G17+G16</f>
        <v>0.03</v>
      </c>
      <c r="H21" s="28">
        <f>H17</f>
        <v>0.02</v>
      </c>
      <c r="I21" s="28">
        <f>SUM(I16:I20)</f>
        <v>0</v>
      </c>
      <c r="J21" s="28">
        <f>J16</f>
        <v>0</v>
      </c>
      <c r="K21" s="28">
        <f>K16</f>
        <v>7.0000000000000007E-2</v>
      </c>
      <c r="L21" s="28">
        <f>L18</f>
        <v>0</v>
      </c>
      <c r="M21" s="4">
        <v>0.04</v>
      </c>
      <c r="N21" s="4">
        <f>N19</f>
        <v>0</v>
      </c>
      <c r="O21" s="4">
        <f>O18</f>
        <v>2.5999999999999999E-2</v>
      </c>
      <c r="P21" s="4">
        <f>P16</f>
        <v>0.01</v>
      </c>
      <c r="Q21" s="4">
        <f>Q19</f>
        <v>0</v>
      </c>
      <c r="R21" s="4">
        <f>R19</f>
        <v>1</v>
      </c>
      <c r="S21" s="4">
        <f>S18</f>
        <v>1</v>
      </c>
      <c r="T21" s="4">
        <f>T18</f>
        <v>0</v>
      </c>
      <c r="U21" s="4">
        <f>U18</f>
        <v>0</v>
      </c>
      <c r="V21" s="4">
        <f>V18</f>
        <v>0</v>
      </c>
      <c r="W21" s="4">
        <f>W16</f>
        <v>0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7.8E-2</v>
      </c>
      <c r="G22" s="4">
        <f>G21*G12</f>
        <v>1.17</v>
      </c>
      <c r="H22" s="4">
        <v>0.3</v>
      </c>
      <c r="I22" s="4"/>
      <c r="J22" s="4"/>
      <c r="K22" s="4">
        <v>3</v>
      </c>
      <c r="L22" s="4">
        <v>3</v>
      </c>
      <c r="M22" s="4">
        <v>3</v>
      </c>
      <c r="N22" s="4">
        <f>N21*G12</f>
        <v>0</v>
      </c>
      <c r="O22" s="4">
        <f>O21*G12</f>
        <v>1.014</v>
      </c>
      <c r="P22" s="4">
        <v>2E-3</v>
      </c>
      <c r="Q22" s="4">
        <f>Q21*G12</f>
        <v>0</v>
      </c>
      <c r="R22" s="4">
        <f>R21*G12</f>
        <v>39</v>
      </c>
      <c r="S22" s="4">
        <f>S21*G12</f>
        <v>39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23.31</v>
      </c>
      <c r="J23" s="4">
        <v>119.03</v>
      </c>
      <c r="K23" s="4">
        <v>129.07</v>
      </c>
      <c r="L23" s="4">
        <v>107.62</v>
      </c>
      <c r="M23" s="4">
        <v>36</v>
      </c>
      <c r="N23" s="4">
        <v>45.7</v>
      </c>
      <c r="O23" s="4">
        <v>512.49</v>
      </c>
      <c r="P23" s="4">
        <v>1061.8499999999999</v>
      </c>
      <c r="Q23" s="4">
        <v>248.3</v>
      </c>
      <c r="R23" s="4">
        <v>47.04</v>
      </c>
      <c r="S23" s="4">
        <v>11.09</v>
      </c>
      <c r="T23" s="4">
        <v>66.52</v>
      </c>
      <c r="U23" s="4">
        <v>302.99</v>
      </c>
      <c r="V23" s="4">
        <v>229.09</v>
      </c>
      <c r="W23" s="4">
        <v>90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1.4936999999999998</v>
      </c>
      <c r="G24" s="4">
        <f t="shared" si="0"/>
        <v>104.99579999999999</v>
      </c>
      <c r="H24" s="4">
        <f t="shared" si="0"/>
        <v>42.815999999999995</v>
      </c>
      <c r="I24" s="4">
        <f t="shared" si="0"/>
        <v>0</v>
      </c>
      <c r="J24" s="4">
        <f t="shared" si="0"/>
        <v>0</v>
      </c>
      <c r="K24" s="4">
        <f t="shared" si="0"/>
        <v>387.21</v>
      </c>
      <c r="L24" s="4">
        <f t="shared" si="0"/>
        <v>322.86</v>
      </c>
      <c r="M24" s="4">
        <f t="shared" si="0"/>
        <v>108</v>
      </c>
      <c r="N24" s="4">
        <f t="shared" ref="N24:W24" si="1">N23*N22</f>
        <v>0</v>
      </c>
      <c r="O24" s="4">
        <f t="shared" si="1"/>
        <v>519.66485999999998</v>
      </c>
      <c r="P24" s="4">
        <f t="shared" si="1"/>
        <v>2.1236999999999999</v>
      </c>
      <c r="Q24" s="4">
        <f>Q23*Q22</f>
        <v>0</v>
      </c>
      <c r="R24" s="4">
        <f t="shared" si="1"/>
        <v>1834.56</v>
      </c>
      <c r="S24" s="4">
        <f t="shared" si="1"/>
        <v>432.51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F24+G24+H24+I24+J24+K24+L24+M24+N24+O24+P24+Q24+R24+S24+T24+W24+V24+U24</f>
        <v>3756.2340599999998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96.313693846153839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2024-10-17T06:41:11Z</dcterms:modified>
</cp:coreProperties>
</file>