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24" i="1" l="1"/>
  <c r="T24" i="1"/>
  <c r="R24" i="1"/>
  <c r="M24" i="1"/>
  <c r="L24" i="1"/>
  <c r="J24" i="1"/>
  <c r="I24" i="1"/>
  <c r="H24" i="1"/>
  <c r="P22" i="1"/>
  <c r="P24" i="1" s="1"/>
  <c r="N22" i="1"/>
  <c r="N24" i="1" s="1"/>
  <c r="G22" i="1"/>
  <c r="G24" i="1" s="1"/>
  <c r="W21" i="1"/>
  <c r="W22" i="1" s="1"/>
  <c r="W24" i="1" s="1"/>
  <c r="V21" i="1"/>
  <c r="V22" i="1" s="1"/>
  <c r="V24" i="1" s="1"/>
  <c r="U21" i="1"/>
  <c r="T21" i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L21" i="1"/>
  <c r="K21" i="1"/>
  <c r="K22" i="1" s="1"/>
  <c r="K24" i="1" s="1"/>
  <c r="J21" i="1"/>
  <c r="I21" i="1"/>
  <c r="H21" i="1"/>
  <c r="G21" i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<sst xmlns="http://schemas.openxmlformats.org/spreadsheetml/2006/main" count="47" uniqueCount="44">
  <si>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</si>
  <si>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</si>
  <si>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</si>
  <si>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</si>
  <si>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</si>
  <si>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10 октября 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</si>
  <si>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</si>
  <si>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</si>
  <si>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</si>
  <si>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</si>
  <si>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</si>
  <si>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</si>
  <si>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</si>
  <si>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</si>
  <si>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</si>
  <si>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</si>
  <si>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</si>
  <si>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горох</t>
  </si>
  <si>
    <t>раст.масло</t>
  </si>
  <si>
    <t>молоко</t>
  </si>
  <si>
    <t>хлеб</t>
  </si>
  <si>
    <t>конфеты</t>
  </si>
  <si>
    <t>мясо</t>
  </si>
  <si>
    <t>картофель</t>
  </si>
  <si>
    <t>печенье</t>
  </si>
  <si>
    <t>капуста</t>
  </si>
  <si>
    <t>помидоры</t>
  </si>
  <si>
    <t>перец</t>
  </si>
  <si>
    <t>лук</t>
  </si>
  <si>
    <t>морковь</t>
  </si>
  <si>
    <t>суп гороховый</t>
  </si>
  <si>
    <t>салат</t>
  </si>
  <si>
    <t>печенье, конфеты</t>
  </si>
  <si>
    <t>94/20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</si>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</sst>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/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21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0.03</v>
      </c>
      <c r="J16" s="25"/>
      <c r="K16" s="25"/>
      <c r="L16" s="25"/>
      <c r="M16" s="25"/>
      <c r="N16" s="25"/>
      <c r="O16" s="25">
        <v>0.06</v>
      </c>
      <c r="P16" s="25"/>
      <c r="Q16" s="25">
        <v>0.1</v>
      </c>
      <c r="R16" s="25"/>
      <c r="S16" s="25"/>
      <c r="T16" s="25"/>
      <c r="U16" s="25"/>
      <c r="V16" s="25"/>
      <c r="W16" s="25">
        <v>0.02</v>
      </c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31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1.7000000000000001E-2</v>
      </c>
      <c r="T19" s="4">
        <v>6.5000000000000002E-2</v>
      </c>
      <c r="U19" s="4">
        <v>1.7999999999999999E-2</v>
      </c>
      <c r="V19" s="4"/>
      <c r="W19" s="4"/>
    </row>
    <row r="20" spans="1:23" x14ac:dyDescent="0.3">
      <c r="A20" s="4">
        <v>5</v>
      </c>
      <c r="B20" s="8" t="s">
        <v>32</v>
      </c>
      <c r="C20" s="9"/>
      <c r="D20" s="10"/>
      <c r="E20" s="10" t="s">
        <v>33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>
        <v>0.02</v>
      </c>
      <c r="Q20" s="4"/>
      <c r="R20" s="4">
        <v>9.4E-2</v>
      </c>
      <c r="S20" s="4"/>
      <c r="T20" s="4"/>
      <c r="U20" s="4"/>
      <c r="V20" s="4"/>
      <c r="W20" s="4"/>
    </row>
    <row r="21" spans="1:23" x14ac:dyDescent="0.3">
      <c r="A21" s="4"/>
      <c r="B21" s="26" t="s">
        <v>34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0.03</v>
      </c>
      <c r="J21" s="28">
        <f>J16+J19</f>
        <v>0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0.06</v>
      </c>
      <c r="P21" s="4">
        <f>P20</f>
        <v>0.02</v>
      </c>
      <c r="Q21" s="4">
        <f>Q16</f>
        <v>0.1</v>
      </c>
      <c r="R21" s="4">
        <f>R20</f>
        <v>9.4E-2</v>
      </c>
      <c r="S21" s="4">
        <f>S19</f>
        <v>1.7000000000000001E-2</v>
      </c>
      <c r="T21" s="4">
        <f>T16+T19</f>
        <v>6.5000000000000002E-2</v>
      </c>
      <c r="U21" s="4">
        <f>U19</f>
        <v>1.7999999999999999E-2</v>
      </c>
      <c r="V21" s="4">
        <f>V16+V19</f>
        <v>0</v>
      </c>
      <c r="W21" s="4">
        <f>W16+W19</f>
        <v>0.02</v>
      </c>
    </row>
    <row r="22" spans="1:23" x14ac:dyDescent="0.3">
      <c r="A22" s="4"/>
      <c r="B22" s="26" t="s">
        <v>35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v>0.3</v>
      </c>
      <c r="I22" s="4">
        <v>2.5</v>
      </c>
      <c r="J22" s="4"/>
      <c r="K22" s="4">
        <f>K21*G12</f>
        <v>0</v>
      </c>
      <c r="L22" s="4"/>
      <c r="M22" s="4">
        <v>3</v>
      </c>
      <c r="N22" s="4">
        <f>N21*G12</f>
        <v>0</v>
      </c>
      <c r="O22" s="4">
        <f>O21*G12</f>
        <v>2.2199999999999998</v>
      </c>
      <c r="P22" s="4">
        <f>P21*G12</f>
        <v>0.74</v>
      </c>
      <c r="Q22" s="4">
        <f>Q21*G12</f>
        <v>3.7</v>
      </c>
      <c r="R22" s="4">
        <v>3.464</v>
      </c>
      <c r="S22" s="4">
        <f>S21*G12</f>
        <v>0.629</v>
      </c>
      <c r="T22" s="4">
        <v>2.4220000000000002</v>
      </c>
      <c r="U22" s="4">
        <v>0.68200000000000005</v>
      </c>
      <c r="V22" s="4">
        <f>V21*G12</f>
        <v>0</v>
      </c>
      <c r="W22" s="4">
        <f>W21*G12</f>
        <v>0.74</v>
      </c>
    </row>
    <row r="23" spans="1:23" x14ac:dyDescent="0.3">
      <c r="A23" s="4"/>
      <c r="B23" s="26" t="s">
        <v>36</v>
      </c>
      <c r="C23" s="27"/>
      <c r="D23" s="10"/>
      <c r="E23" s="10"/>
      <c r="F23" s="4">
        <v>19.149999999999999</v>
      </c>
      <c r="G23" s="4">
        <v>89.74</v>
      </c>
      <c r="H23" s="4">
        <v>142.72</v>
      </c>
      <c r="I23" s="4">
        <v>69.209999999999994</v>
      </c>
      <c r="J23" s="4">
        <v>122.88</v>
      </c>
      <c r="K23" s="4">
        <v>51.91</v>
      </c>
      <c r="L23" s="4">
        <v>73.459999999999994</v>
      </c>
      <c r="M23" s="4">
        <v>36</v>
      </c>
      <c r="N23" s="4"/>
      <c r="O23" s="4">
        <v>465</v>
      </c>
      <c r="P23" s="4">
        <v>259.07</v>
      </c>
      <c r="Q23" s="4">
        <v>66.52</v>
      </c>
      <c r="R23" s="4">
        <v>185.98</v>
      </c>
      <c r="S23" s="4">
        <v>70.94</v>
      </c>
      <c r="T23" s="4">
        <v>302.99</v>
      </c>
      <c r="U23" s="4">
        <v>280.82</v>
      </c>
      <c r="V23" s="4">
        <v>66.52</v>
      </c>
      <c r="W23" s="4">
        <v>118.24</v>
      </c>
    </row>
    <row r="24" spans="1:23" x14ac:dyDescent="0.3">
      <c r="A24" s="4"/>
      <c r="B24" s="26" t="s">
        <v>37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49.805699999999995</v>
      </c>
      <c r="H24" s="4">
        <f t="shared" si="0"/>
        <v>42.815999999999995</v>
      </c>
      <c r="I24" s="4">
        <f t="shared" si="0"/>
        <v>173.02499999999998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1032.3</v>
      </c>
      <c r="P24" s="4">
        <f t="shared" si="1"/>
        <v>191.71179999999998</v>
      </c>
      <c r="Q24" s="4">
        <f t="shared" si="1"/>
        <v>246.124</v>
      </c>
      <c r="R24" s="4">
        <f t="shared" si="1"/>
        <v>644.23471999999992</v>
      </c>
      <c r="S24" s="4">
        <f t="shared" si="1"/>
        <v>44.621259999999999</v>
      </c>
      <c r="T24" s="4">
        <f t="shared" si="1"/>
        <v>733.84178000000009</v>
      </c>
      <c r="U24" s="4">
        <f>U23*U22</f>
        <v>191.51924</v>
      </c>
      <c r="V24" s="4">
        <f>V23*V22</f>
        <v>0</v>
      </c>
      <c r="W24" s="4">
        <f t="shared" si="1"/>
        <v>87.497599999999991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38</v>
      </c>
      <c r="O26" s="30" t="s">
        <v>39</v>
      </c>
      <c r="P26" s="1">
        <f>F24+G24+H24+I24+J24+K24+L24+M24+N24+O24+P24+Q24+R24+S24+T24+W24+V24+U24</f>
        <v>3546.9142000000002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40</v>
      </c>
      <c r="J27" s="1" t="s">
        <v>41</v>
      </c>
      <c r="O27" s="30" t="s">
        <v>42</v>
      </c>
      <c r="P27" s="1">
        <f>P26/G12</f>
        <v>95.862545945945953</v>
      </c>
      <c r="Q27"/>
      <c r="R27"/>
      <c r="S27"/>
      <c r="T27"/>
      <c r="U27"/>
      <c r="V27"/>
      <c r="W27"/>
    </row>
    <row r="29" spans="1:23" x14ac:dyDescent="0.3">
      <c r="T29" s="1" t="s">
        <v>43</v>
      </c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2024-10-09T08:29:21Z</dcterms:modified>
</cp:coreProperties>
</file>