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24" i="1" l="1"/>
  <c r="R24" i="1"/>
  <c r="M24" i="1"/>
  <c r="L24" i="1"/>
  <c r="K24" i="1"/>
  <c r="J24" i="1"/>
  <c r="I24" i="1"/>
  <c r="H24" i="1"/>
  <c r="W22" i="1"/>
  <c r="W24" i="1" s="1"/>
  <c r="V22" i="1"/>
  <c r="V24" i="1" s="1"/>
  <c r="F22" i="1"/>
  <c r="F24" i="1" s="1"/>
  <c r="W21" i="1"/>
  <c r="V21" i="1"/>
  <c r="U21" i="1"/>
  <c r="U22" i="1" s="1"/>
  <c r="U24" i="1" s="1"/>
  <c r="T21" i="1"/>
  <c r="T22" i="1" s="1"/>
  <c r="T24" i="1" s="1"/>
  <c r="S21" i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N22" i="1" s="1"/>
  <c r="N24" i="1" s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<sst xmlns="http://schemas.openxmlformats.org/spreadsheetml/2006/main" count="46" uniqueCount="43">
  <si>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</si>
  <si>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</si>
  <si>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</si>
  <si>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</si>
  <si>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</si>
  <si>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28 сентября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</si>
  <si>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</si>
  <si>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</si>
  <si>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</si>
  <si>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</si>
  <si>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</si>
  <si>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</si>
  <si>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</si>
  <si>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</si>
  <si>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</si>
  <si>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</si>
  <si>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 0,2</t>
  </si>
  <si>
    <t>сок</t>
  </si>
  <si>
    <t>раст.масло</t>
  </si>
  <si>
    <t>манка</t>
  </si>
  <si>
    <t>молоко</t>
  </si>
  <si>
    <t>хлеб</t>
  </si>
  <si>
    <t>йогурт</t>
  </si>
  <si>
    <t>сыр бельбей</t>
  </si>
  <si>
    <t>слив. Масло</t>
  </si>
  <si>
    <t>бананы</t>
  </si>
  <si>
    <t>яйцо</t>
  </si>
  <si>
    <t>лук</t>
  </si>
  <si>
    <t>капуста</t>
  </si>
  <si>
    <t>свекла</t>
  </si>
  <si>
    <t>морковь</t>
  </si>
  <si>
    <t>каша манка</t>
  </si>
  <si>
    <t>хлеб, яйцо</t>
  </si>
  <si>
    <t>40/80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</si>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</sst>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31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>
        <v>0.01</v>
      </c>
      <c r="H16" s="25"/>
      <c r="I16" s="25"/>
      <c r="J16" s="25"/>
      <c r="K16" s="25">
        <v>0.05</v>
      </c>
      <c r="L16" s="25">
        <v>0.1</v>
      </c>
      <c r="M16" s="25"/>
      <c r="N16" s="25"/>
      <c r="O16" s="25"/>
      <c r="P16" s="25">
        <v>0.01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32</v>
      </c>
      <c r="C18" s="9"/>
      <c r="D18" s="10"/>
      <c r="E18" s="10" t="s">
        <v>33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22</v>
      </c>
      <c r="C19" s="9"/>
      <c r="D19" s="10"/>
      <c r="E19" s="10">
        <v>80</v>
      </c>
      <c r="F19" s="4"/>
      <c r="G19" s="4"/>
      <c r="H19" s="4"/>
      <c r="I19" s="4"/>
      <c r="J19" s="4"/>
      <c r="K19" s="4"/>
      <c r="L19" s="4"/>
      <c r="M19" s="4"/>
      <c r="N19" s="4">
        <v>1</v>
      </c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34</v>
      </c>
      <c r="C21" s="27"/>
      <c r="D21" s="10"/>
      <c r="E21" s="10"/>
      <c r="F21" s="28">
        <f>F20+F16</f>
        <v>2E-3</v>
      </c>
      <c r="G21" s="28">
        <f>G17+G16</f>
        <v>0.01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0.05</v>
      </c>
      <c r="L21" s="28">
        <f>L18</f>
        <v>0</v>
      </c>
      <c r="M21" s="4">
        <v>0.04</v>
      </c>
      <c r="N21" s="4">
        <f>N19</f>
        <v>1</v>
      </c>
      <c r="O21" s="4">
        <f>O18</f>
        <v>0</v>
      </c>
      <c r="P21" s="4">
        <f>P16</f>
        <v>0.01</v>
      </c>
      <c r="Q21" s="4">
        <f>Q19</f>
        <v>0</v>
      </c>
      <c r="R21" s="4">
        <f>R19</f>
        <v>0</v>
      </c>
      <c r="S21" s="4">
        <f>S18</f>
        <v>1</v>
      </c>
      <c r="T21" s="4">
        <f>T16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35</v>
      </c>
      <c r="C22" s="27"/>
      <c r="D22" s="10"/>
      <c r="E22" s="10"/>
      <c r="F22" s="4">
        <f>F21*G12</f>
        <v>6.2E-2</v>
      </c>
      <c r="G22" s="4">
        <f>G21*G12</f>
        <v>0.31</v>
      </c>
      <c r="H22" s="4">
        <v>11</v>
      </c>
      <c r="I22" s="4">
        <v>20</v>
      </c>
      <c r="J22" s="4"/>
      <c r="K22" s="4">
        <v>2</v>
      </c>
      <c r="L22" s="4">
        <v>3</v>
      </c>
      <c r="M22" s="4">
        <v>3</v>
      </c>
      <c r="N22" s="4">
        <f>N21*G12</f>
        <v>31</v>
      </c>
      <c r="O22" s="4">
        <f>O21*G12</f>
        <v>0</v>
      </c>
      <c r="P22" s="4">
        <f>P21*G12</f>
        <v>0.31</v>
      </c>
      <c r="Q22" s="4">
        <f>Q21*G12</f>
        <v>0</v>
      </c>
      <c r="R22" s="4">
        <v>17</v>
      </c>
      <c r="S22" s="4">
        <v>14</v>
      </c>
      <c r="T22" s="4">
        <f>T21*G12</f>
        <v>0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36</v>
      </c>
      <c r="C23" s="27"/>
      <c r="D23" s="10"/>
      <c r="E23" s="10"/>
      <c r="F23" s="4">
        <v>19.149999999999999</v>
      </c>
      <c r="G23" s="4">
        <v>90.49</v>
      </c>
      <c r="H23" s="4">
        <v>23.1</v>
      </c>
      <c r="I23" s="4">
        <v>18.559999999999999</v>
      </c>
      <c r="J23" s="4">
        <v>119.03</v>
      </c>
      <c r="K23" s="4">
        <v>87.57</v>
      </c>
      <c r="L23" s="4">
        <v>107.62</v>
      </c>
      <c r="M23" s="4">
        <v>36</v>
      </c>
      <c r="N23" s="4">
        <v>34.270000000000003</v>
      </c>
      <c r="O23" s="4">
        <v>684.04</v>
      </c>
      <c r="P23" s="4">
        <v>1087.95</v>
      </c>
      <c r="Q23" s="4">
        <v>337.37</v>
      </c>
      <c r="R23" s="4">
        <v>10.84</v>
      </c>
      <c r="S23" s="4">
        <v>9.9700000000000006</v>
      </c>
      <c r="T23" s="4">
        <v>35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37</v>
      </c>
      <c r="C24" s="27"/>
      <c r="D24" s="10"/>
      <c r="E24" s="10"/>
      <c r="F24" s="4">
        <f t="shared" ref="F24:M24" si="0">F22*F23</f>
        <v>1.1872999999999998</v>
      </c>
      <c r="G24" s="4">
        <f t="shared" si="0"/>
        <v>28.0519</v>
      </c>
      <c r="H24" s="4">
        <f t="shared" si="0"/>
        <v>254.10000000000002</v>
      </c>
      <c r="I24" s="4">
        <f t="shared" si="0"/>
        <v>371.2</v>
      </c>
      <c r="J24" s="4">
        <f t="shared" si="0"/>
        <v>0</v>
      </c>
      <c r="K24" s="4">
        <f t="shared" si="0"/>
        <v>175.14</v>
      </c>
      <c r="L24" s="4">
        <f t="shared" si="0"/>
        <v>322.86</v>
      </c>
      <c r="M24" s="4">
        <f t="shared" si="0"/>
        <v>108</v>
      </c>
      <c r="N24" s="4">
        <f t="shared" ref="N24:W24" si="1">N23*N22</f>
        <v>1062.3700000000001</v>
      </c>
      <c r="O24" s="4">
        <f t="shared" si="1"/>
        <v>0</v>
      </c>
      <c r="P24" s="4">
        <f t="shared" si="1"/>
        <v>337.2645</v>
      </c>
      <c r="Q24" s="4">
        <f>Q23*Q22</f>
        <v>0</v>
      </c>
      <c r="R24" s="4">
        <f t="shared" si="1"/>
        <v>184.28</v>
      </c>
      <c r="S24" s="4">
        <f t="shared" si="1"/>
        <v>139.58000000000001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38</v>
      </c>
      <c r="O26" s="30" t="s">
        <v>39</v>
      </c>
      <c r="P26" s="1">
        <f>F24+G24+H24+I24+J24+K24+L24+M24+N24+O24+P24+Q24+R24+S24+T24+W24+V24+U24</f>
        <v>2984.0337000000004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40</v>
      </c>
      <c r="J27" s="1" t="s">
        <v>41</v>
      </c>
      <c r="O27" s="30" t="s">
        <v>42</v>
      </c>
      <c r="P27" s="1">
        <f>P26/G12</f>
        <v>96.259151612903239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2024-10-02T08:39:28Z</dcterms:modified>
</cp:coreProperties>
</file>