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4" i="1" l="1"/>
  <c r="N24" i="1"/>
  <c r="M24" i="1"/>
  <c r="L24" i="1"/>
  <c r="K24" i="1"/>
  <c r="J24" i="1"/>
  <c r="I24" i="1"/>
  <c r="P22" i="1"/>
  <c r="P24" i="1" s="1"/>
  <c r="K22" i="1"/>
  <c r="G22" i="1"/>
  <c r="G24" i="1" s="1"/>
  <c r="W21" i="1"/>
  <c r="W22" i="1" s="1"/>
  <c r="W24" i="1" s="1"/>
  <c r="V21" i="1"/>
  <c r="V22" i="1" s="1"/>
  <c r="V24" i="1" s="1"/>
  <c r="U21" i="1"/>
  <c r="U22" i="1" s="1"/>
  <c r="U24" i="1" s="1"/>
  <c r="T21" i="1"/>
  <c r="T22" i="1" s="1"/>
  <c r="T24" i="1" s="1"/>
  <c r="S21" i="1"/>
  <c r="S22" i="1" s="1"/>
  <c r="S24" i="1" s="1"/>
  <c r="R21" i="1"/>
  <c r="Q21" i="1"/>
  <c r="Q22" i="1" s="1"/>
  <c r="Q24" i="1" s="1"/>
  <c r="P21" i="1"/>
  <c r="O21" i="1"/>
  <c r="O22" i="1" s="1"/>
  <c r="O24" i="1" s="1"/>
  <c r="N21" i="1"/>
  <c r="L21" i="1"/>
  <c r="K21" i="1"/>
  <c r="J21" i="1"/>
  <c r="I21" i="1"/>
  <c r="H21" i="1"/>
  <c r="H22" i="1" s="1"/>
  <c r="H24" i="1" s="1"/>
  <c r="G21" i="1"/>
  <c r="F21" i="1"/>
  <c r="F22" i="1" s="1"/>
  <c r="F24" i="1" s="1"/>
  <c r="P26" i="1" s="1"/>
  <c r="P27" i="1" s="1"/>
</calcChain>
</file>

<file path=xl/sharedStrings.xml><?xml version="1.0" encoding="utf-8"?>
<sst xmlns="http://schemas.openxmlformats.org/spreadsheetml/2006/main" count="44" uniqueCount="41">
  <si>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</si>
  <si>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</si>
  <si>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</si>
  <si>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</si>
  <si>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</si>
  <si>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</si>
  <si>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</si>
  <si>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</si>
  <si>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</si>
  <si>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</si>
  <si>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</si>
  <si>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соль</t>
  </si>
  <si>
    <t>сахар</t>
  </si>
  <si>
    <t>раст.масло</t>
  </si>
  <si>
    <t>молоко</t>
  </si>
  <si>
    <t>хлеб</t>
  </si>
  <si>
    <t>мандарины</t>
  </si>
  <si>
    <t>лук</t>
  </si>
  <si>
    <t>капуста</t>
  </si>
  <si>
    <t>морковь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</si>
  <si>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</si>
  <si>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</si>
  <si>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</si>
  <si>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</si>
  <si>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</si>
  <si>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</si>
  <si>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</si>
  <si>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</si>
  <si>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</si>
  <si>
    <t xml:space="preserve"> 12 февраля  2024</t>
  </si>
  <si>
    <t>масса</t>
  </si>
  <si>
    <t>сок</t>
  </si>
  <si>
    <t>рис</t>
  </si>
  <si>
    <t>маффины</t>
  </si>
  <si>
    <t>сосиски</t>
  </si>
  <si>
    <t>помидоры</t>
  </si>
  <si>
    <t>том паста</t>
  </si>
  <si>
    <t>огурец</t>
  </si>
  <si>
    <t>перец</t>
  </si>
  <si>
    <t>смесь весен</t>
  </si>
  <si>
    <t>солянка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</si>
</sst>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26" t="s">
        <v>29</v>
      </c>
      <c r="D9" s="27"/>
      <c r="E9" s="27"/>
      <c r="F9" s="28"/>
    </row>
    <row r="10" spans="1:23" x14ac:dyDescent="0.3">
      <c r="B10" s="5" t="s">
        <v>5</v>
      </c>
      <c r="C10" s="6"/>
      <c r="D10" s="6" t="s">
        <v>6</v>
      </c>
      <c r="E10" s="6"/>
      <c r="F10" s="7"/>
    </row>
    <row r="11" spans="1:23" x14ac:dyDescent="0.3">
      <c r="B11" s="4" t="s">
        <v>7</v>
      </c>
      <c r="C11" s="6"/>
      <c r="D11" s="29"/>
      <c r="E11" s="29"/>
      <c r="F11" s="30"/>
    </row>
    <row r="12" spans="1:23" x14ac:dyDescent="0.3">
      <c r="B12" s="5" t="s">
        <v>8</v>
      </c>
      <c r="C12" s="6"/>
      <c r="D12" s="7"/>
      <c r="E12" s="7"/>
      <c r="F12" s="7"/>
      <c r="G12" s="1">
        <v>53</v>
      </c>
    </row>
    <row r="13" spans="1:23" ht="15" thickBot="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T13" s="8"/>
      <c r="U13" s="8"/>
      <c r="V13" s="8"/>
      <c r="W13" s="8"/>
    </row>
    <row r="14" spans="1:23" ht="15" thickBot="1" x14ac:dyDescent="0.35">
      <c r="A14" s="4"/>
      <c r="B14" s="9"/>
      <c r="C14" s="8"/>
      <c r="D14" s="10"/>
      <c r="E14" s="8"/>
      <c r="F14" s="9"/>
      <c r="G14" s="11" t="s">
        <v>9</v>
      </c>
      <c r="H14" s="8"/>
      <c r="I14" s="8"/>
      <c r="J14" s="8"/>
      <c r="K14" s="8"/>
      <c r="L14" s="8"/>
      <c r="M14" s="8"/>
      <c r="T14" s="8"/>
      <c r="U14" s="8"/>
      <c r="V14" s="8"/>
      <c r="W14" s="8"/>
    </row>
    <row r="15" spans="1:23" ht="62.4" thickBot="1" x14ac:dyDescent="0.35">
      <c r="A15" s="4"/>
      <c r="B15" s="12" t="s">
        <v>10</v>
      </c>
      <c r="C15" s="13"/>
      <c r="D15" s="14"/>
      <c r="E15" s="14" t="s">
        <v>30</v>
      </c>
      <c r="F15" s="15" t="s">
        <v>11</v>
      </c>
      <c r="G15" s="15" t="s">
        <v>12</v>
      </c>
      <c r="H15" s="15" t="s">
        <v>31</v>
      </c>
      <c r="I15" s="15" t="s">
        <v>32</v>
      </c>
      <c r="J15" s="15" t="s">
        <v>13</v>
      </c>
      <c r="K15" s="15" t="s">
        <v>33</v>
      </c>
      <c r="L15" s="15" t="s">
        <v>14</v>
      </c>
      <c r="M15" s="15" t="s">
        <v>15</v>
      </c>
      <c r="N15" s="15" t="s">
        <v>16</v>
      </c>
      <c r="O15" s="15" t="s">
        <v>34</v>
      </c>
      <c r="P15" s="15" t="s">
        <v>35</v>
      </c>
      <c r="Q15" s="15" t="s">
        <v>17</v>
      </c>
      <c r="R15" s="15" t="s">
        <v>36</v>
      </c>
      <c r="S15" s="15" t="s">
        <v>18</v>
      </c>
      <c r="T15" s="15" t="s">
        <v>37</v>
      </c>
      <c r="U15" s="15" t="s">
        <v>38</v>
      </c>
      <c r="V15" s="15" t="s">
        <v>39</v>
      </c>
      <c r="W15" s="15" t="s">
        <v>19</v>
      </c>
    </row>
    <row r="16" spans="1:23" s="1" customFormat="1" x14ac:dyDescent="0.3">
      <c r="A16" s="4">
        <v>1</v>
      </c>
      <c r="B16" s="16" t="s">
        <v>40</v>
      </c>
      <c r="C16" s="17"/>
      <c r="D16" s="18"/>
      <c r="E16" s="18">
        <v>200</v>
      </c>
      <c r="F16" s="19">
        <v>2E-3</v>
      </c>
      <c r="G16" s="20"/>
      <c r="H16" s="20"/>
      <c r="I16" s="20"/>
      <c r="J16" s="20">
        <v>0.03</v>
      </c>
      <c r="K16" s="20"/>
      <c r="L16" s="20"/>
      <c r="M16" s="20"/>
      <c r="N16" s="20"/>
      <c r="O16" s="20">
        <v>0.06</v>
      </c>
      <c r="P16" s="20"/>
      <c r="Q16" s="20">
        <v>0.01</v>
      </c>
      <c r="R16" s="20"/>
      <c r="S16" s="20">
        <v>0.12</v>
      </c>
      <c r="T16" s="20"/>
      <c r="U16" s="20"/>
      <c r="V16" s="20"/>
      <c r="W16" s="20">
        <v>0.01</v>
      </c>
    </row>
    <row r="17" spans="1:23" x14ac:dyDescent="0.3">
      <c r="A17" s="4">
        <v>2</v>
      </c>
      <c r="B17" s="5" t="s">
        <v>31</v>
      </c>
      <c r="C17" s="6"/>
      <c r="D17" s="7"/>
      <c r="E17" s="7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5" t="s">
        <v>15</v>
      </c>
      <c r="C18" s="6"/>
      <c r="D18" s="7"/>
      <c r="E18" s="7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5"/>
      <c r="C19" s="6"/>
      <c r="D19" s="7"/>
      <c r="E19" s="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3">
      <c r="A20" s="4">
        <v>5</v>
      </c>
      <c r="B20" s="5" t="s">
        <v>16</v>
      </c>
      <c r="C20" s="6"/>
      <c r="D20" s="7"/>
      <c r="E20" s="7">
        <v>73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>
        <v>7.2999999999999995E-2</v>
      </c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1" t="s">
        <v>20</v>
      </c>
      <c r="C21" s="22"/>
      <c r="D21" s="7"/>
      <c r="E21" s="7"/>
      <c r="F21" s="23">
        <f>F16+F19</f>
        <v>2E-3</v>
      </c>
      <c r="G21" s="23">
        <f>G17+G19</f>
        <v>0</v>
      </c>
      <c r="H21" s="23">
        <f>H17</f>
        <v>1</v>
      </c>
      <c r="I21" s="23">
        <f>SUM(I16:I20)</f>
        <v>0</v>
      </c>
      <c r="J21" s="23">
        <f>J16</f>
        <v>0.03</v>
      </c>
      <c r="K21" s="23">
        <f>K20</f>
        <v>0</v>
      </c>
      <c r="L21" s="23">
        <f>L18</f>
        <v>0</v>
      </c>
      <c r="M21" s="4">
        <v>0.04</v>
      </c>
      <c r="N21" s="4">
        <f>N20</f>
        <v>7.2999999999999995E-2</v>
      </c>
      <c r="O21" s="4">
        <f>O16</f>
        <v>0.06</v>
      </c>
      <c r="P21" s="4">
        <f>P19</f>
        <v>0</v>
      </c>
      <c r="Q21" s="4">
        <f>Q16</f>
        <v>0.01</v>
      </c>
      <c r="R21" s="4">
        <f>R16</f>
        <v>0</v>
      </c>
      <c r="S21" s="4">
        <f>S16</f>
        <v>0.12</v>
      </c>
      <c r="T21" s="4">
        <f>T16+T19</f>
        <v>0</v>
      </c>
      <c r="U21" s="4">
        <f>U19</f>
        <v>0</v>
      </c>
      <c r="V21" s="4">
        <f>V16</f>
        <v>0</v>
      </c>
      <c r="W21" s="4">
        <f>W16+W19</f>
        <v>0.01</v>
      </c>
    </row>
    <row r="22" spans="1:23" x14ac:dyDescent="0.3">
      <c r="A22" s="4"/>
      <c r="B22" s="21" t="s">
        <v>21</v>
      </c>
      <c r="C22" s="22"/>
      <c r="D22" s="7"/>
      <c r="E22" s="7"/>
      <c r="F22" s="4">
        <f>F21*G12</f>
        <v>0.106</v>
      </c>
      <c r="G22" s="4">
        <f>G21*G12</f>
        <v>0</v>
      </c>
      <c r="H22" s="4">
        <f>H21*G12</f>
        <v>53</v>
      </c>
      <c r="I22" s="4"/>
      <c r="J22" s="4">
        <v>0.5</v>
      </c>
      <c r="K22" s="4">
        <f>K21*G12</f>
        <v>0</v>
      </c>
      <c r="L22" s="4"/>
      <c r="M22" s="4">
        <v>4</v>
      </c>
      <c r="N22" s="4">
        <v>3.84</v>
      </c>
      <c r="O22" s="4">
        <f>O21*G12</f>
        <v>3.1799999999999997</v>
      </c>
      <c r="P22" s="4">
        <f>P21*G12</f>
        <v>0</v>
      </c>
      <c r="Q22" s="4">
        <f>Q21*G12</f>
        <v>0.53</v>
      </c>
      <c r="R22" s="4"/>
      <c r="S22" s="4">
        <f>S21*G12</f>
        <v>6.3599999999999994</v>
      </c>
      <c r="T22" s="4">
        <f>T21*G12</f>
        <v>0</v>
      </c>
      <c r="U22" s="4">
        <f>U21*G12</f>
        <v>0</v>
      </c>
      <c r="V22" s="4">
        <f>V21*G12</f>
        <v>0</v>
      </c>
      <c r="W22" s="4">
        <f>W21*G12</f>
        <v>0.53</v>
      </c>
    </row>
    <row r="23" spans="1:23" x14ac:dyDescent="0.3">
      <c r="A23" s="4"/>
      <c r="B23" s="21" t="s">
        <v>22</v>
      </c>
      <c r="C23" s="22"/>
      <c r="D23" s="7"/>
      <c r="E23" s="7"/>
      <c r="F23" s="4">
        <v>20.79</v>
      </c>
      <c r="G23" s="4">
        <v>86.94</v>
      </c>
      <c r="H23" s="4">
        <v>43.26</v>
      </c>
      <c r="I23" s="4">
        <v>115.54</v>
      </c>
      <c r="J23" s="4">
        <v>120.9</v>
      </c>
      <c r="K23" s="4">
        <v>11.21</v>
      </c>
      <c r="L23" s="4">
        <v>73.459999999999994</v>
      </c>
      <c r="M23" s="4">
        <v>32</v>
      </c>
      <c r="N23" s="4">
        <v>295.60000000000002</v>
      </c>
      <c r="O23" s="4">
        <v>304.69</v>
      </c>
      <c r="P23" s="4">
        <v>388.64</v>
      </c>
      <c r="Q23" s="4">
        <v>58.31</v>
      </c>
      <c r="R23" s="4">
        <v>138.29</v>
      </c>
      <c r="S23" s="4">
        <v>70.94</v>
      </c>
      <c r="T23" s="4">
        <v>458.17</v>
      </c>
      <c r="U23" s="4">
        <v>373.7</v>
      </c>
      <c r="V23" s="4">
        <v>173</v>
      </c>
      <c r="W23" s="4">
        <v>71.75</v>
      </c>
    </row>
    <row r="24" spans="1:23" x14ac:dyDescent="0.3">
      <c r="A24" s="4"/>
      <c r="B24" s="21" t="s">
        <v>23</v>
      </c>
      <c r="C24" s="22"/>
      <c r="D24" s="7"/>
      <c r="E24" s="7"/>
      <c r="F24" s="4">
        <f t="shared" ref="F24:M24" si="0">F22*F23</f>
        <v>2.2037399999999998</v>
      </c>
      <c r="G24" s="4">
        <f t="shared" si="0"/>
        <v>0</v>
      </c>
      <c r="H24" s="4">
        <f t="shared" si="0"/>
        <v>2292.7799999999997</v>
      </c>
      <c r="I24" s="4">
        <f t="shared" si="0"/>
        <v>0</v>
      </c>
      <c r="J24" s="4">
        <f t="shared" si="0"/>
        <v>60.45</v>
      </c>
      <c r="K24" s="4">
        <f t="shared" si="0"/>
        <v>0</v>
      </c>
      <c r="L24" s="4">
        <f t="shared" si="0"/>
        <v>0</v>
      </c>
      <c r="M24" s="4">
        <f t="shared" si="0"/>
        <v>128</v>
      </c>
      <c r="N24" s="4">
        <f t="shared" ref="N24:W24" si="1">N23*N22</f>
        <v>1135.104</v>
      </c>
      <c r="O24" s="4">
        <f t="shared" si="1"/>
        <v>968.91419999999994</v>
      </c>
      <c r="P24" s="4">
        <f t="shared" si="1"/>
        <v>0</v>
      </c>
      <c r="Q24" s="4">
        <f t="shared" si="1"/>
        <v>30.904300000000003</v>
      </c>
      <c r="R24" s="4">
        <f t="shared" si="1"/>
        <v>0</v>
      </c>
      <c r="S24" s="4">
        <f t="shared" si="1"/>
        <v>451.17839999999995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38.027500000000003</v>
      </c>
    </row>
    <row r="25" spans="1:23" x14ac:dyDescent="0.3">
      <c r="C25" s="2"/>
      <c r="D25" s="2"/>
      <c r="E25" s="2"/>
      <c r="F25" s="24"/>
    </row>
    <row r="26" spans="1:23" x14ac:dyDescent="0.3">
      <c r="A26"/>
      <c r="B26"/>
      <c r="C26" s="1" t="s">
        <v>24</v>
      </c>
      <c r="O26" s="25" t="s">
        <v>25</v>
      </c>
      <c r="P26" s="1">
        <f>F24+G24+H24+I24+J24+K24+L24+M24+N24+O24+P24+Q24+R24+S24+T24+U24+V24+W24</f>
        <v>5107.56214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26</v>
      </c>
      <c r="J27" s="1" t="s">
        <v>27</v>
      </c>
      <c r="O27" s="25" t="s">
        <v>28</v>
      </c>
      <c r="P27" s="1">
        <f>P26/G12</f>
        <v>96.369096981132074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2024-02-17T03:36:30Z</dcterms:modified>
</cp:coreProperties>
</file>