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R24" i="1"/>
  <c r="L24" i="1"/>
  <c r="J24" i="1"/>
  <c r="I24" i="1"/>
  <c r="H24" i="1"/>
  <c r="G24" i="1"/>
  <c r="Q22" i="1"/>
  <c r="Q24" i="1" s="1"/>
  <c r="M22" i="1"/>
  <c r="M24" i="1" s="1"/>
  <c r="V21" i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P21" i="1"/>
  <c r="P22" i="1" s="1"/>
  <c r="P24" i="1" s="1"/>
  <c r="O21" i="1"/>
  <c r="O22" i="1" s="1"/>
  <c r="O24" i="1" s="1"/>
  <c r="N21" i="1"/>
  <c r="N22" i="1" s="1"/>
  <c r="N24" i="1" s="1"/>
  <c r="M21" i="1"/>
  <c r="K21" i="1"/>
  <c r="K22" i="1" s="1"/>
  <c r="K24" i="1" s="1"/>
  <c r="J21" i="1"/>
  <c r="I21" i="1"/>
  <c r="H21" i="1"/>
  <c r="G21" i="1"/>
  <c r="F21" i="1"/>
  <c r="F22" i="1" s="1"/>
  <c r="F24" i="1" s="1"/>
  <c r="E21" i="1"/>
  <c r="E22" i="1" s="1"/>
  <c r="E24" i="1" s="1"/>
  <c r="O26" i="1" l="1"/>
  <c r="O27" i="1" s="1"/>
</calcChain>
</file>

<file path=xl/sharedStrings.xml><?xml version="1.0" encoding="utf-8"?>
<sst xmlns="http://schemas.openxmlformats.org/spreadsheetml/2006/main" count="44" uniqueCount="42">
  <si>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</si>
  <si>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</si>
  <si>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</si>
  <si>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</si>
  <si>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</si>
  <si>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16 ноября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</si>
  <si>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</si>
  <si>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</si>
  <si>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</si>
  <si>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</si>
  <si>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</si>
  <si>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</si>
  <si>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</si>
  <si>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</si>
  <si>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</si>
  <si>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пшено</t>
  </si>
  <si>
    <t>раст.масло</t>
  </si>
  <si>
    <t>молоко</t>
  </si>
  <si>
    <t>яйцо</t>
  </si>
  <si>
    <t>хлеб</t>
  </si>
  <si>
    <t>мясо</t>
  </si>
  <si>
    <t>сыр бельбей</t>
  </si>
  <si>
    <t>слив. Масло</t>
  </si>
  <si>
    <t>огурцы</t>
  </si>
  <si>
    <t>печенье</t>
  </si>
  <si>
    <t>рассольник</t>
  </si>
  <si>
    <t>лук</t>
  </si>
  <si>
    <t>капуста</t>
  </si>
  <si>
    <t>картофель</t>
  </si>
  <si>
    <t>морковь</t>
  </si>
  <si>
    <t>суп рассольник</t>
  </si>
  <si>
    <t>салат овощной</t>
  </si>
  <si>
    <t>печенье орео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</si>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</sst>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5.0000000000000001E-3</v>
      </c>
      <c r="F16" s="25"/>
      <c r="G16" s="25"/>
      <c r="H16" s="25"/>
      <c r="I16" s="25">
        <v>0.02</v>
      </c>
      <c r="J16" s="25"/>
      <c r="K16" s="25"/>
      <c r="L16" s="25"/>
      <c r="M16" s="25">
        <v>0.06</v>
      </c>
      <c r="N16" s="25"/>
      <c r="O16" s="25"/>
      <c r="P16" s="25"/>
      <c r="Q16" s="25"/>
      <c r="R16" s="25">
        <v>0.04</v>
      </c>
      <c r="S16" s="25">
        <v>0.01</v>
      </c>
      <c r="T16" s="25">
        <v>0.06</v>
      </c>
      <c r="U16" s="25">
        <v>7.0000000000000007E-2</v>
      </c>
      <c r="V16" s="25"/>
    </row>
    <row r="17" spans="1:22" s="1" customFormat="1" x14ac:dyDescent="0.3">
      <c r="A17" s="4">
        <v>2</v>
      </c>
      <c r="B17" s="21" t="s">
        <v>31</v>
      </c>
      <c r="C17" s="22"/>
      <c r="D17" s="23"/>
      <c r="E17" s="24">
        <v>5.0000000000000001E-3</v>
      </c>
      <c r="F17" s="25"/>
      <c r="G17" s="25"/>
      <c r="H17" s="25"/>
      <c r="I17" s="25">
        <v>0.02</v>
      </c>
      <c r="J17" s="25"/>
      <c r="K17" s="25"/>
      <c r="L17" s="25"/>
      <c r="M17" s="25"/>
      <c r="N17" s="25"/>
      <c r="O17" s="25"/>
      <c r="P17" s="25">
        <v>0.02</v>
      </c>
      <c r="Q17" s="25"/>
      <c r="R17" s="25"/>
      <c r="S17" s="25">
        <v>0.01</v>
      </c>
      <c r="T17" s="25">
        <v>0.04</v>
      </c>
      <c r="U17" s="25"/>
      <c r="V17" s="25">
        <v>0.01</v>
      </c>
    </row>
    <row r="18" spans="1:22" x14ac:dyDescent="0.3">
      <c r="A18" s="4">
        <v>2</v>
      </c>
      <c r="B18" s="8" t="s">
        <v>14</v>
      </c>
      <c r="C18" s="9"/>
      <c r="D18" s="10"/>
      <c r="E18" s="4"/>
      <c r="F18" s="4">
        <v>0.02</v>
      </c>
      <c r="G18" s="4">
        <v>4.0000000000000001E-3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3</v>
      </c>
      <c r="B19" s="8" t="s">
        <v>19</v>
      </c>
      <c r="C19" s="9"/>
      <c r="D19" s="10"/>
      <c r="E19" s="4"/>
      <c r="F19" s="4"/>
      <c r="G19" s="4"/>
      <c r="H19" s="4"/>
      <c r="I19" s="4"/>
      <c r="J19" s="4"/>
      <c r="K19" s="4"/>
      <c r="L19" s="4">
        <v>4</v>
      </c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">
      <c r="A20" s="4">
        <v>4</v>
      </c>
      <c r="B20" s="8" t="s">
        <v>32</v>
      </c>
      <c r="C20" s="9"/>
      <c r="D20" s="1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s="4"/>
      <c r="S20" s="4"/>
      <c r="T20" s="4"/>
      <c r="U20" s="4"/>
      <c r="V20" s="4"/>
    </row>
    <row r="21" spans="1:22" x14ac:dyDescent="0.3">
      <c r="A21" s="4"/>
      <c r="B21" s="26" t="s">
        <v>33</v>
      </c>
      <c r="C21" s="27"/>
      <c r="D21" s="10"/>
      <c r="E21" s="28">
        <f>E16+E17</f>
        <v>0.01</v>
      </c>
      <c r="F21" s="28">
        <f>F18+F16</f>
        <v>0.02</v>
      </c>
      <c r="G21" s="28">
        <f>G18</f>
        <v>4.0000000000000001E-3</v>
      </c>
      <c r="H21" s="28">
        <f>SUM(H16:H19)</f>
        <v>0</v>
      </c>
      <c r="I21" s="28">
        <f>I16+I17</f>
        <v>0.04</v>
      </c>
      <c r="J21" s="28">
        <f>J16</f>
        <v>0</v>
      </c>
      <c r="K21" s="28">
        <f>K20</f>
        <v>0</v>
      </c>
      <c r="L21" s="4">
        <v>4</v>
      </c>
      <c r="M21" s="4">
        <f>M16</f>
        <v>0.06</v>
      </c>
      <c r="N21" s="4">
        <f>N19</f>
        <v>0</v>
      </c>
      <c r="O21" s="4">
        <f>O16</f>
        <v>0</v>
      </c>
      <c r="P21" s="4">
        <f>P17</f>
        <v>0.02</v>
      </c>
      <c r="Q21" s="4">
        <f>Q20</f>
        <v>1</v>
      </c>
      <c r="R21" s="4">
        <f>R16</f>
        <v>0.04</v>
      </c>
      <c r="S21" s="4">
        <f>S16+S17</f>
        <v>0.02</v>
      </c>
      <c r="T21" s="4">
        <f>T16+T17</f>
        <v>0.1</v>
      </c>
      <c r="U21" s="4">
        <f>U16</f>
        <v>7.0000000000000007E-2</v>
      </c>
      <c r="V21" s="4">
        <f>V16+V17</f>
        <v>0.01</v>
      </c>
    </row>
    <row r="22" spans="1:22" x14ac:dyDescent="0.3">
      <c r="A22" s="4"/>
      <c r="B22" s="26" t="s">
        <v>34</v>
      </c>
      <c r="C22" s="27"/>
      <c r="D22" s="10"/>
      <c r="E22" s="4">
        <f>E21*F12</f>
        <v>0.57000000000000006</v>
      </c>
      <c r="F22" s="4">
        <f>F21*F12</f>
        <v>1.1400000000000001</v>
      </c>
      <c r="G22" s="4">
        <v>0.4</v>
      </c>
      <c r="H22" s="4"/>
      <c r="I22" s="4">
        <v>0.5</v>
      </c>
      <c r="J22" s="4"/>
      <c r="K22" s="4">
        <f>K21*F12</f>
        <v>0</v>
      </c>
      <c r="L22" s="4">
        <v>4</v>
      </c>
      <c r="M22" s="4">
        <f>M21*F12</f>
        <v>3.42</v>
      </c>
      <c r="N22" s="4">
        <f>N21*F12</f>
        <v>0</v>
      </c>
      <c r="O22" s="4">
        <f>O21*F12</f>
        <v>0</v>
      </c>
      <c r="P22" s="4">
        <f>P21*F12</f>
        <v>1.1400000000000001</v>
      </c>
      <c r="Q22" s="4">
        <f>Q21*F12</f>
        <v>57</v>
      </c>
      <c r="R22" s="4">
        <v>6</v>
      </c>
      <c r="S22" s="4">
        <f>S21*F12</f>
        <v>1.1400000000000001</v>
      </c>
      <c r="T22" s="4">
        <f>T21*F12</f>
        <v>5.7</v>
      </c>
      <c r="U22" s="4">
        <f>U21*F12</f>
        <v>3.99</v>
      </c>
      <c r="V22" s="4">
        <v>0.56000000000000005</v>
      </c>
    </row>
    <row r="23" spans="1:22" x14ac:dyDescent="0.3">
      <c r="A23" s="4"/>
      <c r="B23" s="26" t="s">
        <v>35</v>
      </c>
      <c r="C23" s="27"/>
      <c r="D23" s="10"/>
      <c r="E23" s="4">
        <v>32</v>
      </c>
      <c r="F23" s="4">
        <v>80</v>
      </c>
      <c r="G23" s="4">
        <v>123</v>
      </c>
      <c r="H23" s="4">
        <v>55</v>
      </c>
      <c r="I23" s="4">
        <v>119</v>
      </c>
      <c r="J23" s="4">
        <v>100</v>
      </c>
      <c r="K23" s="4">
        <v>9</v>
      </c>
      <c r="L23" s="4">
        <v>30</v>
      </c>
      <c r="M23" s="4">
        <v>550</v>
      </c>
      <c r="N23" s="4">
        <v>752</v>
      </c>
      <c r="O23" s="4">
        <v>735</v>
      </c>
      <c r="P23" s="4">
        <v>97.5</v>
      </c>
      <c r="Q23" s="4">
        <v>29</v>
      </c>
      <c r="R23" s="4">
        <v>88</v>
      </c>
      <c r="S23" s="4">
        <v>25</v>
      </c>
      <c r="T23" s="4">
        <v>25</v>
      </c>
      <c r="U23" s="4">
        <v>33</v>
      </c>
      <c r="V23" s="4">
        <v>81.5</v>
      </c>
    </row>
    <row r="24" spans="1:22" x14ac:dyDescent="0.3">
      <c r="A24" s="4"/>
      <c r="B24" s="26" t="s">
        <v>36</v>
      </c>
      <c r="C24" s="27"/>
      <c r="D24" s="10"/>
      <c r="E24" s="4">
        <f t="shared" ref="E24:L24" si="0">E22*E23</f>
        <v>18.240000000000002</v>
      </c>
      <c r="F24" s="4">
        <f t="shared" si="0"/>
        <v>91.200000000000017</v>
      </c>
      <c r="G24" s="4">
        <f t="shared" si="0"/>
        <v>49.2</v>
      </c>
      <c r="H24" s="4">
        <f t="shared" si="0"/>
        <v>0</v>
      </c>
      <c r="I24" s="4">
        <f t="shared" si="0"/>
        <v>59.5</v>
      </c>
      <c r="J24" s="4">
        <f t="shared" si="0"/>
        <v>0</v>
      </c>
      <c r="K24" s="4">
        <f t="shared" si="0"/>
        <v>0</v>
      </c>
      <c r="L24" s="4">
        <f t="shared" si="0"/>
        <v>120</v>
      </c>
      <c r="M24" s="4">
        <f t="shared" ref="M24:V24" si="1">M23*M22</f>
        <v>1881</v>
      </c>
      <c r="N24" s="4">
        <f t="shared" si="1"/>
        <v>0</v>
      </c>
      <c r="O24" s="4">
        <f t="shared" si="1"/>
        <v>0</v>
      </c>
      <c r="P24" s="4">
        <f t="shared" si="1"/>
        <v>111.15</v>
      </c>
      <c r="Q24" s="4">
        <f t="shared" si="1"/>
        <v>1653</v>
      </c>
      <c r="R24" s="4">
        <f t="shared" si="1"/>
        <v>528</v>
      </c>
      <c r="S24" s="4">
        <f t="shared" si="1"/>
        <v>28.500000000000004</v>
      </c>
      <c r="T24" s="4">
        <f>T23*T22</f>
        <v>142.5</v>
      </c>
      <c r="U24" s="4">
        <f>U23*U22</f>
        <v>131.67000000000002</v>
      </c>
      <c r="V24" s="4">
        <f t="shared" si="1"/>
        <v>45.640000000000008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37</v>
      </c>
      <c r="N26" s="30" t="s">
        <v>38</v>
      </c>
      <c r="O26" s="1">
        <f>E24+F24+G24+H24+I24+J24+K24+L24+M24+N24+O24+P24+Q24+R24+S24+V24+U24+T24</f>
        <v>4859.6000000000004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39</v>
      </c>
      <c r="I27" s="1" t="s">
        <v>40</v>
      </c>
      <c r="N27" s="30" t="s">
        <v>41</v>
      </c>
      <c r="O27" s="1">
        <f>O26/F12</f>
        <v>85.256140350877203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2022-12-04T13:33:53Z</dcterms:modified>
</cp:coreProperties>
</file>